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24226"/>
  <xr:revisionPtr revIDLastSave="0" documentId="13_ncr:1_{99C08C45-BE43-497A-AA80-AD6577947D4E}" xr6:coauthVersionLast="47" xr6:coauthVersionMax="47" xr10:uidLastSave="{00000000-0000-0000-0000-000000000000}"/>
  <workbookProtection lockStructure="1"/>
  <bookViews>
    <workbookView xWindow="-120" yWindow="-120" windowWidth="23280" windowHeight="12600" xr2:uid="{00000000-000D-0000-FFFF-FFFF00000000}"/>
  </bookViews>
  <sheets>
    <sheet name="Instructions" sheetId="5" r:id="rId1"/>
    <sheet name="Employer details" sheetId="1" r:id="rId2"/>
    <sheet name="Employee details" sheetId="2" r:id="rId3"/>
    <sheet name="Totals" sheetId="3" r:id="rId4"/>
    <sheet name="Declaration" sheetId="4" r:id="rId5"/>
    <sheet name="Nominal Interest" sheetId="6" state="veryHidden" r:id="rId6"/>
  </sheets>
  <externalReferences>
    <externalReference r:id="rId7"/>
  </externalReferences>
  <definedNames>
    <definedName name="DATE" localSheetId="0">'[1]Employer details'!$F$43</definedName>
    <definedName name="DATE">'Employer details'!#REF!</definedName>
    <definedName name="Nominal">'Nominal Interest'!$D$5:$D$3004</definedName>
    <definedName name="_xlnm.Print_Area" localSheetId="4">Declaration!$BF$3:$BP$4</definedName>
    <definedName name="_xlnm.Print_Area" localSheetId="2">'Employee details'!$AN$2:$AX$3</definedName>
    <definedName name="_xlnm.Print_Area" localSheetId="1">'Employer details'!$AN$4:$AX$5</definedName>
    <definedName name="_xlnm.Print_Area" localSheetId="0">Instructions!#REF!</definedName>
    <definedName name="_xlnm.Print_Area" localSheetId="3">Totals!$AR$5:$BC$6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2" i="2" l="1"/>
  <c r="H33" i="2"/>
  <c r="H34" i="2"/>
  <c r="H35" i="2"/>
  <c r="H12" i="2"/>
  <c r="H27" i="2"/>
  <c r="Q4" i="1"/>
  <c r="P4" i="1"/>
  <c r="B2" i="3"/>
  <c r="M7" i="1"/>
  <c r="H1" i="6"/>
  <c r="H13" i="6"/>
  <c r="F4" i="3" s="1"/>
  <c r="F13" i="3" s="1"/>
  <c r="E41" i="2"/>
  <c r="H10" i="6" s="1"/>
  <c r="F7" i="3" s="1"/>
  <c r="F41" i="2"/>
  <c r="H11" i="6" s="1"/>
  <c r="F9" i="3" s="1"/>
  <c r="F1" i="6"/>
  <c r="H7" i="6"/>
  <c r="K5" i="6" s="1"/>
  <c r="H6" i="6"/>
  <c r="K3" i="6" s="1"/>
  <c r="K2" i="3"/>
  <c r="L2" i="3"/>
  <c r="M2" i="3"/>
  <c r="G2" i="2"/>
  <c r="H2" i="2"/>
  <c r="F2" i="2"/>
  <c r="A2" i="2"/>
  <c r="C2" i="4"/>
  <c r="G41" i="2"/>
  <c r="F18" i="3" s="1"/>
  <c r="F2" i="6" l="1"/>
  <c r="L8" i="6"/>
  <c r="K4" i="6"/>
  <c r="K6" i="6" s="1"/>
  <c r="L9" i="6" l="1"/>
  <c r="K9" i="6"/>
  <c r="N9" i="6" s="1"/>
  <c r="M8" i="6"/>
  <c r="K8" i="6"/>
  <c r="N8" i="6" s="1"/>
  <c r="O8" i="6" l="1"/>
  <c r="M9" i="6"/>
  <c r="O9" i="6" s="1"/>
  <c r="O10" i="6"/>
  <c r="O11" i="6" l="1"/>
  <c r="C1" i="6" s="1"/>
  <c r="H39" i="2" l="1"/>
  <c r="H38" i="2"/>
  <c r="H36" i="2"/>
  <c r="H37" i="2"/>
  <c r="H31" i="2"/>
  <c r="H30" i="2"/>
  <c r="H29" i="2"/>
  <c r="H28" i="2"/>
  <c r="H26" i="2"/>
  <c r="H25" i="2"/>
  <c r="H24" i="2"/>
  <c r="H23" i="2"/>
  <c r="H22" i="2"/>
  <c r="H21" i="2"/>
  <c r="H20" i="2"/>
  <c r="H19" i="2"/>
  <c r="H17" i="2"/>
  <c r="H16" i="2"/>
  <c r="H15" i="2"/>
  <c r="H14" i="2"/>
  <c r="H13" i="2"/>
  <c r="H11" i="2"/>
  <c r="H9" i="2"/>
  <c r="H10" i="2"/>
  <c r="H7" i="2"/>
  <c r="H8" i="2"/>
  <c r="H6" i="2"/>
  <c r="H41" i="2"/>
  <c r="H5" i="2"/>
  <c r="C812" i="6"/>
  <c r="C1351" i="6"/>
  <c r="B644" i="6"/>
  <c r="C1249" i="6"/>
  <c r="B598" i="6"/>
  <c r="C2556" i="6"/>
  <c r="B985" i="6"/>
  <c r="B214" i="6"/>
  <c r="B2767" i="6"/>
  <c r="B2202" i="6"/>
  <c r="C2786" i="6"/>
  <c r="C1879" i="6"/>
  <c r="C2185" i="6"/>
  <c r="B1236" i="6"/>
  <c r="C1052" i="6"/>
  <c r="B1828" i="6"/>
  <c r="C2620" i="6"/>
  <c r="C42" i="6"/>
  <c r="B1727" i="6"/>
  <c r="B2349" i="6"/>
  <c r="B2136" i="6"/>
  <c r="B2016" i="6"/>
  <c r="C1381" i="6"/>
  <c r="B141" i="6"/>
  <c r="C1775" i="6"/>
  <c r="C1201" i="6"/>
  <c r="C779" i="6"/>
  <c r="B555" i="6"/>
  <c r="C131" i="6"/>
  <c r="C2110" i="6"/>
  <c r="C134" i="6"/>
  <c r="B1933" i="6"/>
  <c r="C2046" i="6"/>
  <c r="B2535" i="6"/>
  <c r="B2389" i="6"/>
  <c r="B365" i="6"/>
  <c r="C1452" i="6"/>
  <c r="C2213" i="6"/>
  <c r="B2432" i="6"/>
  <c r="B909" i="6"/>
  <c r="C1320" i="6"/>
  <c r="C1825" i="6"/>
  <c r="B2286" i="6"/>
  <c r="B2024" i="6"/>
  <c r="B1421" i="6"/>
  <c r="C2275" i="6"/>
  <c r="C1077" i="6"/>
  <c r="B1187" i="6"/>
  <c r="C2553" i="6"/>
  <c r="B1199" i="6"/>
  <c r="C2843" i="6"/>
  <c r="B675" i="6"/>
  <c r="C1429" i="6"/>
  <c r="C1790" i="6"/>
  <c r="B1456" i="6"/>
  <c r="C1482" i="6"/>
  <c r="B2595" i="6"/>
  <c r="C2334" i="6"/>
  <c r="C2560" i="6"/>
  <c r="B491" i="6"/>
  <c r="C449" i="6"/>
  <c r="B1043" i="6"/>
  <c r="C2977" i="6"/>
  <c r="C440" i="6"/>
  <c r="B1608" i="6"/>
  <c r="B457" i="6"/>
  <c r="C2495" i="6"/>
  <c r="C397" i="6"/>
  <c r="B132" i="6"/>
  <c r="C23" i="6"/>
  <c r="C268" i="6"/>
  <c r="B2876" i="6"/>
  <c r="C699" i="6"/>
  <c r="C892" i="6"/>
  <c r="B745" i="6"/>
  <c r="C412" i="6"/>
  <c r="B1492" i="6"/>
  <c r="C1003" i="6"/>
  <c r="C2234" i="6"/>
  <c r="B109" i="6"/>
  <c r="C907" i="6"/>
  <c r="B2326" i="6"/>
  <c r="C2538" i="6"/>
  <c r="B121" i="6"/>
  <c r="B1604" i="6"/>
  <c r="B544" i="6"/>
  <c r="C2445" i="6"/>
  <c r="B174" i="6"/>
  <c r="B1971" i="6"/>
  <c r="C821" i="6"/>
  <c r="C2844" i="6"/>
  <c r="C301" i="6"/>
  <c r="C827" i="6"/>
  <c r="C1646" i="6"/>
  <c r="C2430" i="6"/>
  <c r="B249" i="6"/>
  <c r="C2474" i="6"/>
  <c r="C2835" i="6"/>
  <c r="B236" i="6"/>
  <c r="C90" i="6"/>
  <c r="B2484" i="6"/>
  <c r="C2769" i="6"/>
  <c r="C749" i="6"/>
  <c r="C910" i="6"/>
  <c r="C2230" i="6"/>
  <c r="C2655" i="6"/>
  <c r="B222" i="6"/>
  <c r="C330" i="6"/>
  <c r="B2111" i="6"/>
  <c r="C19" i="6"/>
  <c r="C1050" i="6"/>
  <c r="B1733" i="6"/>
  <c r="B2408" i="6"/>
  <c r="C2162" i="6"/>
  <c r="B1689" i="6"/>
  <c r="B1915" i="6"/>
  <c r="B422" i="6"/>
  <c r="C1483" i="6"/>
  <c r="C703" i="6"/>
  <c r="C1902" i="6"/>
  <c r="C950" i="6"/>
  <c r="C1178" i="6"/>
  <c r="C2367" i="6"/>
  <c r="B528" i="6"/>
  <c r="B1303" i="6"/>
  <c r="C2672" i="6"/>
  <c r="C427" i="6"/>
  <c r="B512" i="6"/>
  <c r="C1465" i="6"/>
  <c r="B2487" i="6"/>
  <c r="C174" i="6"/>
  <c r="C1192" i="6"/>
  <c r="B30" i="6"/>
  <c r="B590" i="6"/>
  <c r="B421" i="6"/>
  <c r="B1432" i="6"/>
  <c r="C2025" i="6"/>
  <c r="B85" i="6"/>
  <c r="B944" i="6"/>
  <c r="B1849" i="6"/>
  <c r="B2169" i="6"/>
  <c r="B2686" i="6"/>
  <c r="B940" i="6"/>
  <c r="C156" i="6"/>
  <c r="C2047" i="6"/>
  <c r="C1986" i="6"/>
  <c r="B369" i="6"/>
  <c r="C352" i="6"/>
  <c r="C78" i="6"/>
  <c r="C2139" i="6"/>
  <c r="C1100" i="6"/>
  <c r="C2385" i="6"/>
  <c r="B2108" i="6"/>
  <c r="C45" i="6"/>
  <c r="C1227" i="6"/>
  <c r="C1539" i="6"/>
  <c r="B552" i="6"/>
  <c r="B757" i="6"/>
  <c r="B2847" i="6"/>
  <c r="B309" i="6"/>
  <c r="B1339" i="6"/>
  <c r="B2390" i="6"/>
  <c r="C1865" i="6"/>
  <c r="C204" i="6"/>
  <c r="B1259" i="6"/>
  <c r="B1621" i="6"/>
  <c r="B2733" i="6"/>
  <c r="C116" i="6"/>
  <c r="B2617" i="6"/>
  <c r="B2346" i="6"/>
  <c r="C1112" i="6"/>
  <c r="C2194" i="6"/>
  <c r="B88" i="6"/>
  <c r="B522" i="6"/>
  <c r="B614" i="6"/>
  <c r="C138" i="6"/>
  <c r="B13" i="6"/>
  <c r="B2805" i="6"/>
  <c r="C732" i="6"/>
  <c r="B1886" i="6"/>
  <c r="C1754" i="6"/>
  <c r="B2353" i="6"/>
  <c r="C2588" i="6"/>
  <c r="B2064" i="6"/>
  <c r="B1307" i="6"/>
  <c r="B2509" i="6"/>
  <c r="C1616" i="6"/>
  <c r="B2042" i="6"/>
  <c r="B2786" i="6"/>
  <c r="C2054" i="6"/>
  <c r="C2453" i="6"/>
  <c r="B42" i="6"/>
  <c r="B1840" i="6"/>
  <c r="C1277" i="6"/>
  <c r="C2028" i="6"/>
  <c r="C2092" i="6"/>
  <c r="B1647" i="6"/>
  <c r="C2339" i="6"/>
  <c r="C2613" i="6"/>
  <c r="B2384" i="6"/>
  <c r="B625" i="6"/>
  <c r="B756" i="6"/>
  <c r="B2910" i="6"/>
  <c r="C338" i="6"/>
  <c r="C755" i="6"/>
  <c r="B508" i="6"/>
  <c r="B37" i="6"/>
  <c r="C1942" i="6"/>
  <c r="C1737" i="6"/>
  <c r="C1824" i="6"/>
  <c r="B1713" i="6"/>
  <c r="C194" i="6"/>
  <c r="B2376" i="6"/>
  <c r="C1711" i="6"/>
  <c r="C2409" i="6"/>
  <c r="B2913" i="6"/>
  <c r="B2584" i="6"/>
  <c r="B526" i="6"/>
  <c r="B2347" i="6"/>
  <c r="C1993" i="6"/>
  <c r="C294" i="6"/>
  <c r="C1732" i="6"/>
  <c r="B1414" i="6"/>
  <c r="B2790" i="6"/>
  <c r="C362" i="6"/>
  <c r="B2171" i="6"/>
  <c r="C2277" i="6"/>
  <c r="B1794" i="6"/>
  <c r="B2321" i="6"/>
  <c r="C1461" i="6"/>
  <c r="B94" i="6"/>
  <c r="C340" i="6"/>
  <c r="C494" i="6"/>
  <c r="C1085" i="6"/>
  <c r="B685" i="6"/>
  <c r="C901" i="6"/>
  <c r="C102" i="6"/>
  <c r="B876" i="6"/>
  <c r="B1097" i="6"/>
  <c r="B102" i="6"/>
  <c r="C1974" i="6"/>
  <c r="C1317" i="6"/>
  <c r="B115" i="6"/>
  <c r="C2472" i="6"/>
  <c r="C780" i="6"/>
  <c r="C580" i="6"/>
  <c r="C1864" i="6"/>
  <c r="B2077" i="6"/>
  <c r="B896" i="6"/>
  <c r="C925" i="6"/>
  <c r="C2119" i="6"/>
  <c r="B962" i="6"/>
  <c r="C676" i="6"/>
  <c r="C1837" i="6"/>
  <c r="C842" i="6"/>
  <c r="C2483" i="6"/>
  <c r="B33" i="6"/>
  <c r="C1699" i="6"/>
  <c r="B2566" i="6"/>
  <c r="C1751" i="6"/>
  <c r="C564" i="6"/>
  <c r="B791" i="6"/>
  <c r="B1406" i="6"/>
  <c r="B1949" i="6"/>
  <c r="B2936" i="6"/>
  <c r="C880" i="6"/>
  <c r="C2636" i="6"/>
  <c r="B961" i="6"/>
  <c r="C2570" i="6"/>
  <c r="C2198" i="6"/>
  <c r="C2386" i="6"/>
  <c r="B583" i="6"/>
  <c r="C668" i="6"/>
  <c r="B774" i="6"/>
  <c r="C2763" i="6"/>
  <c r="C2775" i="6"/>
  <c r="C956" i="6"/>
  <c r="B1132" i="6"/>
  <c r="C859" i="6"/>
  <c r="C2504" i="6"/>
  <c r="C2393" i="6"/>
  <c r="C2284" i="6"/>
  <c r="B855" i="6"/>
  <c r="B2633" i="6"/>
  <c r="B624" i="6"/>
  <c r="B335" i="6"/>
  <c r="C75" i="6"/>
  <c r="C1566" i="6"/>
  <c r="B170" i="6"/>
  <c r="B2208" i="6"/>
  <c r="C1799" i="6"/>
  <c r="C1186" i="6"/>
  <c r="C1342" i="6"/>
  <c r="C906" i="6"/>
  <c r="C606" i="6"/>
  <c r="C2865" i="6"/>
  <c r="C980" i="6"/>
  <c r="B2842" i="6"/>
  <c r="C2382" i="6"/>
  <c r="B1089" i="6"/>
  <c r="B2766" i="6"/>
  <c r="C762" i="6"/>
  <c r="B83" i="6"/>
  <c r="B240" i="6"/>
  <c r="C797" i="6"/>
  <c r="C981" i="6"/>
  <c r="C1322" i="6"/>
  <c r="B2662" i="6"/>
  <c r="C1395" i="6"/>
  <c r="B1217" i="6"/>
  <c r="B958" i="6"/>
  <c r="C1845" i="6"/>
  <c r="B260" i="6"/>
  <c r="C238" i="6"/>
  <c r="B70" i="6"/>
  <c r="B988" i="6"/>
  <c r="C2291" i="6"/>
  <c r="B2965" i="6"/>
  <c r="C1505" i="6"/>
  <c r="C188" i="6"/>
  <c r="C1467" i="6"/>
  <c r="C1575" i="6"/>
  <c r="B1856" i="6"/>
  <c r="C2737" i="6"/>
  <c r="C1839" i="6"/>
  <c r="C2795" i="6"/>
  <c r="B2374" i="6"/>
  <c r="C2460" i="6"/>
  <c r="B836" i="6"/>
  <c r="B505" i="6"/>
  <c r="B1722" i="6"/>
  <c r="B1380" i="6"/>
  <c r="B180" i="6"/>
  <c r="B2933" i="6"/>
  <c r="C2390" i="6"/>
  <c r="C514" i="6"/>
  <c r="C20" i="6"/>
  <c r="B1868" i="6"/>
  <c r="B2339" i="6"/>
  <c r="B2960" i="6"/>
  <c r="B2961" i="6"/>
  <c r="B289" i="6"/>
  <c r="B2759" i="6"/>
  <c r="C1257" i="6"/>
  <c r="B1124" i="6"/>
  <c r="C2250" i="6"/>
  <c r="B1860" i="6"/>
  <c r="C1812" i="6"/>
  <c r="C2169" i="6"/>
  <c r="C2215" i="6"/>
  <c r="B2728" i="6"/>
  <c r="B525" i="6"/>
  <c r="B333" i="6"/>
  <c r="B1485" i="6"/>
  <c r="B2836" i="6"/>
  <c r="B2676" i="6"/>
  <c r="B2317" i="6"/>
  <c r="B1533" i="6"/>
  <c r="B184" i="6"/>
  <c r="C2168" i="6"/>
  <c r="C471" i="6"/>
  <c r="B2193" i="6"/>
  <c r="C493" i="6"/>
  <c r="C341" i="6"/>
  <c r="B2536" i="6"/>
  <c r="B2882" i="6"/>
  <c r="B2034" i="6"/>
  <c r="C919" i="6"/>
  <c r="C2257" i="6"/>
  <c r="B1946" i="6"/>
  <c r="B1595" i="6"/>
  <c r="B1068" i="6"/>
  <c r="C2508" i="6"/>
  <c r="C2111" i="6"/>
  <c r="C1093" i="6"/>
  <c r="B650" i="6"/>
  <c r="C984" i="6"/>
  <c r="B159" i="6"/>
  <c r="B1489" i="6"/>
  <c r="C421" i="6"/>
  <c r="C922" i="6"/>
  <c r="C168" i="6"/>
  <c r="C2306" i="6"/>
  <c r="C785" i="6"/>
  <c r="B2606" i="6"/>
  <c r="C2369" i="6"/>
  <c r="B2753" i="6"/>
  <c r="C2645" i="6"/>
  <c r="B2978" i="6"/>
  <c r="C787" i="6"/>
  <c r="B653" i="6"/>
  <c r="B1321" i="6"/>
  <c r="B1122" i="6"/>
  <c r="C1672" i="6"/>
  <c r="C1177" i="6"/>
  <c r="C441" i="6"/>
  <c r="C72" i="6"/>
  <c r="B1238" i="6"/>
  <c r="B2621" i="6"/>
  <c r="B2692" i="6"/>
  <c r="C939" i="6"/>
  <c r="B739" i="6"/>
  <c r="B2377" i="6"/>
  <c r="C1366" i="6"/>
  <c r="C51" i="6"/>
  <c r="C2860" i="6"/>
  <c r="B945" i="6"/>
  <c r="B2609" i="6"/>
  <c r="C2908" i="6"/>
  <c r="C1134" i="6"/>
  <c r="C1788" i="6"/>
  <c r="C180" i="6"/>
  <c r="B2846" i="6"/>
  <c r="B2679" i="6"/>
  <c r="C2262" i="6"/>
  <c r="C2611" i="6"/>
  <c r="B886" i="6"/>
  <c r="B2537" i="6"/>
  <c r="B433" i="6"/>
  <c r="B2810" i="6"/>
  <c r="B1772" i="6"/>
  <c r="C2272" i="6"/>
  <c r="C914" i="6"/>
  <c r="C31" i="6"/>
  <c r="C2274" i="6"/>
  <c r="C139" i="6"/>
  <c r="B1596" i="6"/>
  <c r="C205" i="6"/>
  <c r="C1674" i="6"/>
  <c r="C1284" i="6"/>
  <c r="C2983" i="6"/>
  <c r="B2817" i="6"/>
  <c r="B1785" i="6"/>
  <c r="B987" i="6"/>
  <c r="B1787" i="6"/>
  <c r="B2903" i="6"/>
  <c r="B1809" i="6"/>
  <c r="B2684" i="6"/>
  <c r="B1842" i="6"/>
  <c r="B2995" i="6"/>
  <c r="B1039" i="6"/>
  <c r="B127" i="6"/>
  <c r="C2267" i="6"/>
  <c r="B1285" i="6"/>
  <c r="C2590" i="6"/>
  <c r="C1597" i="6"/>
  <c r="B2266" i="6"/>
  <c r="B1134" i="6"/>
  <c r="C1026" i="6"/>
  <c r="B1009" i="6"/>
  <c r="B2015" i="6"/>
  <c r="B216" i="6"/>
  <c r="C1323" i="6"/>
  <c r="C2225" i="6"/>
  <c r="C2415" i="6"/>
  <c r="C1359" i="6"/>
  <c r="C2567" i="6"/>
  <c r="C2909" i="6"/>
  <c r="B732" i="6"/>
  <c r="B2515" i="6"/>
  <c r="C2341" i="6"/>
  <c r="B779" i="6"/>
  <c r="C2533" i="6"/>
  <c r="B520" i="6"/>
  <c r="B2511" i="6"/>
  <c r="C1101" i="6"/>
  <c r="B295" i="6"/>
  <c r="B1102" i="6"/>
  <c r="C1640" i="6"/>
  <c r="C1935" i="6"/>
  <c r="C534" i="6"/>
  <c r="B2729" i="6"/>
  <c r="B2693" i="6"/>
  <c r="B725" i="6"/>
  <c r="B190" i="6"/>
  <c r="C1313" i="6"/>
  <c r="C2828" i="6"/>
  <c r="C1932" i="6"/>
  <c r="B517" i="6"/>
  <c r="B330" i="6"/>
  <c r="B794" i="6"/>
  <c r="C2564" i="6"/>
  <c r="C2861" i="6"/>
  <c r="B272" i="6"/>
  <c r="C2821" i="6"/>
  <c r="C1261" i="6"/>
  <c r="B893" i="6"/>
  <c r="B1177" i="6"/>
  <c r="B43" i="6"/>
  <c r="B813" i="6"/>
  <c r="B2354" i="6"/>
  <c r="C930" i="6"/>
  <c r="B1046" i="6"/>
  <c r="B2596" i="6"/>
  <c r="B533" i="6"/>
  <c r="B1811" i="6"/>
  <c r="B2824" i="6"/>
  <c r="B2667" i="6"/>
  <c r="B165" i="6"/>
  <c r="C1008" i="6"/>
  <c r="C1080" i="6"/>
  <c r="B2417" i="6"/>
  <c r="C1166" i="6"/>
  <c r="B156" i="6"/>
  <c r="C1234" i="6"/>
  <c r="B394" i="6"/>
  <c r="C2695" i="6"/>
  <c r="C512" i="6"/>
  <c r="B2938" i="6"/>
  <c r="C2637" i="6"/>
  <c r="C432" i="6"/>
  <c r="C213" i="6"/>
  <c r="B2406" i="6"/>
  <c r="C798" i="6"/>
  <c r="B2466" i="6"/>
  <c r="C1755" i="6"/>
  <c r="C2807" i="6"/>
  <c r="B1780" i="6"/>
  <c r="B1771" i="6"/>
  <c r="C918" i="6"/>
  <c r="C2084" i="6"/>
  <c r="B1462" i="6"/>
  <c r="B2427" i="6"/>
  <c r="C1316" i="6"/>
  <c r="C2618" i="6"/>
  <c r="C1746" i="6"/>
  <c r="C2905" i="6"/>
  <c r="C58" i="6"/>
  <c r="C1347" i="6"/>
  <c r="C2603" i="6"/>
  <c r="C1929" i="6"/>
  <c r="B2040" i="6"/>
  <c r="C1302" i="6"/>
  <c r="C1725" i="6"/>
  <c r="C999" i="6"/>
  <c r="B2885" i="6"/>
  <c r="B1768" i="6"/>
  <c r="C2226" i="6"/>
  <c r="C986" i="6"/>
  <c r="B2220" i="6"/>
  <c r="B1247" i="6"/>
  <c r="B2966" i="6"/>
  <c r="C856" i="6"/>
  <c r="C63" i="6"/>
  <c r="B1171" i="6"/>
  <c r="C1594" i="6"/>
  <c r="B1808" i="6"/>
  <c r="C1897" i="6"/>
  <c r="B1248" i="6"/>
  <c r="C1811" i="6"/>
  <c r="B2685" i="6"/>
  <c r="C2764" i="6"/>
  <c r="B1730" i="6"/>
  <c r="B313" i="6"/>
  <c r="B1304" i="6"/>
  <c r="C727" i="6"/>
  <c r="C1491" i="6"/>
  <c r="C1488" i="6"/>
  <c r="C2894" i="6"/>
  <c r="B1100" i="6"/>
  <c r="C2055" i="6"/>
  <c r="B51" i="6"/>
  <c r="C741" i="6"/>
  <c r="C1911" i="6"/>
  <c r="B507" i="6"/>
  <c r="C1066" i="6"/>
  <c r="C2608" i="6"/>
  <c r="B1420" i="6"/>
  <c r="B1753" i="6"/>
  <c r="B2550" i="6"/>
  <c r="C2940" i="6"/>
  <c r="C2657" i="6"/>
  <c r="C2256" i="6"/>
  <c r="B1165" i="6"/>
  <c r="C1712" i="6"/>
  <c r="B1001" i="6"/>
  <c r="C1144" i="6"/>
  <c r="B1719" i="6"/>
  <c r="B1922" i="6"/>
  <c r="B1242" i="6"/>
  <c r="B2329" i="6"/>
  <c r="B1493" i="6"/>
  <c r="C1647" i="6"/>
  <c r="B2773" i="6"/>
  <c r="C1216" i="6"/>
  <c r="C656" i="6"/>
  <c r="C2755" i="6"/>
  <c r="C251" i="6"/>
  <c r="B2904" i="6"/>
  <c r="C1913" i="6"/>
  <c r="C724" i="6"/>
  <c r="C924" i="6"/>
  <c r="C1176" i="6"/>
  <c r="C2219" i="6"/>
  <c r="B197" i="6"/>
  <c r="C665" i="6"/>
  <c r="C1527" i="6"/>
  <c r="B1063" i="6"/>
  <c r="C2441" i="6"/>
  <c r="C2804" i="6"/>
  <c r="C2455" i="6"/>
  <c r="B1173" i="6"/>
  <c r="C1552" i="6"/>
  <c r="C1258" i="6"/>
  <c r="C864" i="6"/>
  <c r="C1756" i="6"/>
  <c r="B1323" i="6"/>
  <c r="C1556" i="6"/>
  <c r="B2281" i="6"/>
  <c r="B2362" i="6"/>
  <c r="C2350" i="6"/>
  <c r="C718" i="6"/>
  <c r="C551" i="6"/>
  <c r="B1299" i="6"/>
  <c r="B45" i="6"/>
  <c r="C1947" i="6"/>
  <c r="C548" i="6"/>
  <c r="B2697" i="6"/>
  <c r="C2705" i="6"/>
  <c r="B420" i="6"/>
  <c r="B2425" i="6"/>
  <c r="C2417" i="6"/>
  <c r="C244" i="6"/>
  <c r="B284" i="6"/>
  <c r="B413" i="6"/>
  <c r="B744" i="6"/>
  <c r="C2351" i="6"/>
  <c r="B2489" i="6"/>
  <c r="C81" i="6"/>
  <c r="B2460" i="6"/>
  <c r="C353" i="6"/>
  <c r="B2435" i="6"/>
  <c r="B920" i="6"/>
  <c r="C1715" i="6"/>
  <c r="B1846" i="6"/>
  <c r="C217" i="6"/>
  <c r="C1828" i="6"/>
  <c r="B1519" i="6"/>
  <c r="B2331" i="6"/>
  <c r="B123" i="6"/>
  <c r="B2947" i="6"/>
  <c r="C1955" i="6"/>
  <c r="C1456" i="6"/>
  <c r="B854" i="6"/>
  <c r="B2030" i="6"/>
  <c r="C472" i="6"/>
  <c r="B1174" i="6"/>
  <c r="B258" i="6"/>
  <c r="C375" i="6"/>
  <c r="C2373" i="6"/>
  <c r="B674" i="6"/>
  <c r="C2075" i="6"/>
  <c r="C267" i="6"/>
  <c r="C1497" i="6"/>
  <c r="C2001" i="6"/>
  <c r="C1994" i="6"/>
  <c r="B1013" i="6"/>
  <c r="C965" i="6"/>
  <c r="C1375" i="6"/>
  <c r="C942" i="6"/>
  <c r="B905" i="6"/>
  <c r="C2259" i="6"/>
  <c r="B81" i="6"/>
  <c r="C1521" i="6"/>
  <c r="B825" i="6"/>
  <c r="C2037" i="6"/>
  <c r="C184" i="6"/>
  <c r="C2689" i="6"/>
  <c r="B1237" i="6"/>
  <c r="C740" i="6"/>
  <c r="B2262" i="6"/>
  <c r="C976" i="6"/>
  <c r="B95" i="6"/>
  <c r="C459" i="6"/>
  <c r="B1664" i="6"/>
  <c r="C1105" i="6"/>
  <c r="C1618" i="6"/>
  <c r="B2385" i="6"/>
  <c r="B2870" i="6"/>
  <c r="B122" i="6"/>
  <c r="B451" i="6"/>
  <c r="B2044" i="6"/>
  <c r="C1415" i="6"/>
  <c r="B654" i="6"/>
  <c r="B1648" i="6"/>
  <c r="C520" i="6"/>
  <c r="B1436" i="6"/>
  <c r="B167" i="6"/>
  <c r="C966" i="6"/>
  <c r="C640" i="6"/>
  <c r="C603" i="6"/>
  <c r="B2915" i="6"/>
  <c r="C152" i="6"/>
  <c r="B2677" i="6"/>
  <c r="C743" i="6"/>
  <c r="B1258" i="6"/>
  <c r="B412" i="6"/>
  <c r="C143" i="6"/>
  <c r="C1206" i="6"/>
  <c r="B645" i="6"/>
  <c r="B41" i="6"/>
  <c r="C2731" i="6"/>
  <c r="B1490" i="6"/>
  <c r="C2992" i="6"/>
  <c r="B2610" i="6"/>
  <c r="C1999" i="6"/>
  <c r="B154" i="6"/>
  <c r="C2424" i="6"/>
  <c r="C1297" i="6"/>
  <c r="C570" i="6"/>
  <c r="B1959" i="6"/>
  <c r="C2011" i="6"/>
  <c r="C302" i="6"/>
  <c r="B577" i="6"/>
  <c r="C2969" i="6"/>
  <c r="C1218" i="6"/>
  <c r="C2788" i="6"/>
  <c r="B1506" i="6"/>
  <c r="B2176" i="6"/>
  <c r="C2467" i="6"/>
  <c r="C165" i="6"/>
  <c r="C2773" i="6"/>
  <c r="B2153" i="6"/>
  <c r="B1611" i="6"/>
  <c r="B2695" i="6"/>
  <c r="C1996" i="6"/>
  <c r="B2080" i="6"/>
  <c r="C1926" i="6"/>
  <c r="B2222" i="6"/>
  <c r="C1736" i="6"/>
  <c r="B1166" i="6"/>
  <c r="C2904" i="6"/>
  <c r="B2057" i="6"/>
  <c r="B1076" i="6"/>
  <c r="B47" i="6"/>
  <c r="C1538" i="6"/>
  <c r="C2543" i="6"/>
  <c r="B1903" i="6"/>
  <c r="C1238" i="6"/>
  <c r="C2042" i="6"/>
  <c r="B2527" i="6"/>
  <c r="C1129" i="6"/>
  <c r="C87" i="6"/>
  <c r="B212" i="6"/>
  <c r="C1184" i="6"/>
  <c r="C1290" i="6"/>
  <c r="C1687" i="6"/>
  <c r="C2378" i="6"/>
  <c r="B2475" i="6"/>
  <c r="B2860" i="6"/>
  <c r="C240" i="6"/>
  <c r="C1157" i="6"/>
  <c r="C1543" i="6"/>
  <c r="C1560" i="6"/>
  <c r="C2664" i="6"/>
  <c r="B1333" i="6"/>
  <c r="B919" i="6"/>
  <c r="C426" i="6"/>
  <c r="B1910" i="6"/>
  <c r="B288" i="6"/>
  <c r="B448" i="6"/>
  <c r="C1778" i="6"/>
  <c r="C2049" i="6"/>
  <c r="C1357" i="6"/>
  <c r="C1012" i="6"/>
  <c r="C2419" i="6"/>
  <c r="C858" i="6"/>
  <c r="B890" i="6"/>
  <c r="B2522" i="6"/>
  <c r="C2154" i="6"/>
  <c r="C2175" i="6"/>
  <c r="C1973" i="6"/>
  <c r="B2645" i="6"/>
  <c r="C2812" i="6"/>
  <c r="C1416" i="6"/>
  <c r="B2926" i="6"/>
  <c r="C1571" i="6"/>
  <c r="B361" i="6"/>
  <c r="B2949" i="6"/>
  <c r="C2612" i="6"/>
  <c r="C401" i="6"/>
  <c r="C475" i="6"/>
  <c r="B2956" i="6"/>
  <c r="C844" i="6"/>
  <c r="C1374" i="6"/>
  <c r="C1042" i="6"/>
  <c r="B301" i="6"/>
  <c r="B1871" i="6"/>
  <c r="B1099" i="6"/>
  <c r="B223" i="6"/>
  <c r="C733" i="6"/>
  <c r="B393" i="6"/>
  <c r="C2316" i="6"/>
  <c r="C1474" i="6"/>
  <c r="C2295" i="6"/>
  <c r="B537" i="6"/>
  <c r="C2085" i="6"/>
  <c r="B209" i="6"/>
  <c r="B1776" i="6"/>
  <c r="C2522" i="6"/>
  <c r="C1684" i="6"/>
  <c r="B2027" i="6"/>
  <c r="B1955" i="6"/>
  <c r="C1117" i="6"/>
  <c r="B2912" i="6"/>
  <c r="B265" i="6"/>
  <c r="C1608" i="6"/>
  <c r="B1335" i="6"/>
  <c r="B1636" i="6"/>
  <c r="C202" i="6"/>
  <c r="B1186" i="6"/>
  <c r="B2760" i="6"/>
  <c r="C1535" i="6"/>
  <c r="B2463" i="6"/>
  <c r="C513" i="6"/>
  <c r="B2788" i="6"/>
  <c r="B2868" i="6"/>
  <c r="C594" i="6"/>
  <c r="B2114" i="6"/>
  <c r="B2688" i="6"/>
  <c r="B338" i="6"/>
  <c r="B1440" i="6"/>
  <c r="B1417" i="6"/>
  <c r="C284" i="6"/>
  <c r="B925" i="6"/>
  <c r="C2626" i="6"/>
  <c r="C468" i="6"/>
  <c r="B1548" i="6"/>
  <c r="B2651" i="6"/>
  <c r="B2152" i="6"/>
  <c r="B2710" i="6"/>
  <c r="C2896" i="6"/>
  <c r="B187" i="6"/>
  <c r="C1265" i="6"/>
  <c r="C36" i="6"/>
  <c r="C1332" i="6"/>
  <c r="B770" i="6"/>
  <c r="C793" i="6"/>
  <c r="B921" i="6"/>
  <c r="C1195" i="6"/>
  <c r="B1050" i="6"/>
  <c r="B2480" i="6"/>
  <c r="C1125" i="6"/>
  <c r="C1379" i="6"/>
  <c r="B1644" i="6"/>
  <c r="B2852" i="6"/>
  <c r="B2690" i="6"/>
  <c r="C1119" i="6"/>
  <c r="C306" i="6"/>
  <c r="B2416" i="6"/>
  <c r="C229" i="6"/>
  <c r="C1904" i="6"/>
  <c r="C899" i="6"/>
  <c r="B2264" i="6"/>
  <c r="B2779" i="6"/>
  <c r="B2236" i="6"/>
  <c r="C2246" i="6"/>
  <c r="C845" i="6"/>
  <c r="B1197" i="6"/>
  <c r="C2362" i="6"/>
  <c r="C2592" i="6"/>
  <c r="C1318" i="6"/>
  <c r="B2186" i="6"/>
  <c r="C2665" i="6"/>
  <c r="B576" i="6"/>
  <c r="C1605" i="6"/>
  <c r="B2922" i="6"/>
  <c r="C517" i="6"/>
  <c r="C2059" i="6"/>
  <c r="C675" i="6"/>
  <c r="B125" i="6"/>
  <c r="B2246" i="6"/>
  <c r="B715" i="6"/>
  <c r="B2601" i="6"/>
  <c r="B1469" i="6"/>
  <c r="C2285" i="6"/>
  <c r="C853" i="6"/>
  <c r="C1167" i="6"/>
  <c r="C1139" i="6"/>
  <c r="B2562" i="6"/>
  <c r="B1773" i="6"/>
  <c r="C1279" i="6"/>
  <c r="B2675" i="6"/>
  <c r="B878" i="6"/>
  <c r="C2805" i="6"/>
  <c r="B308" i="6"/>
  <c r="B2739" i="6"/>
  <c r="B1665" i="6"/>
  <c r="C2700" i="6"/>
  <c r="C2260" i="6"/>
  <c r="B2366" i="6"/>
  <c r="C1053" i="6"/>
  <c r="C2871" i="6"/>
  <c r="C1522" i="6"/>
  <c r="B1590" i="6"/>
  <c r="C261" i="6"/>
  <c r="B2449" i="6"/>
  <c r="C519" i="6"/>
  <c r="C1051" i="6"/>
  <c r="B2249" i="6"/>
  <c r="C987" i="6"/>
  <c r="C935" i="6"/>
  <c r="C1081" i="6"/>
  <c r="B1906" i="6"/>
  <c r="C1353" i="6"/>
  <c r="B1862" i="6"/>
  <c r="C706" i="6"/>
  <c r="B2699" i="6"/>
  <c r="C220" i="6"/>
  <c r="B1265" i="6"/>
  <c r="C1413" i="6"/>
  <c r="B1892" i="6"/>
  <c r="B796" i="6"/>
  <c r="B2598" i="6"/>
  <c r="C2329" i="6"/>
  <c r="C2201" i="6"/>
  <c r="B160" i="6"/>
  <c r="C788" i="6"/>
  <c r="C2945" i="6"/>
  <c r="B2958" i="6"/>
  <c r="C2509" i="6"/>
  <c r="C1768" i="6"/>
  <c r="B1740" i="6"/>
  <c r="B352" i="6"/>
  <c r="B2127" i="6"/>
  <c r="C1455" i="6"/>
  <c r="C422" i="6"/>
  <c r="C153" i="6"/>
  <c r="C2317" i="6"/>
  <c r="B2446" i="6"/>
  <c r="C2822" i="6"/>
  <c r="C1850" i="6"/>
  <c r="B91" i="6"/>
  <c r="C2770" i="6"/>
  <c r="C554" i="6"/>
  <c r="C311" i="6"/>
  <c r="B179" i="6"/>
  <c r="B2597" i="6"/>
  <c r="B777" i="6"/>
  <c r="B1157" i="6"/>
  <c r="C709" i="6"/>
  <c r="C146" i="6"/>
  <c r="B2592" i="6"/>
  <c r="B734" i="6"/>
  <c r="B692" i="6"/>
  <c r="C1900" i="6"/>
  <c r="B2217" i="6"/>
  <c r="C567" i="6"/>
  <c r="B717" i="6"/>
  <c r="C2963" i="6"/>
  <c r="B1360" i="6"/>
  <c r="C2021" i="6"/>
  <c r="B763" i="6"/>
  <c r="B2648" i="6"/>
  <c r="C2825" i="6"/>
  <c r="C2551" i="6"/>
  <c r="B168" i="6"/>
  <c r="B2986" i="6"/>
  <c r="B213" i="6"/>
  <c r="C2166" i="6"/>
  <c r="C108" i="6"/>
  <c r="C423" i="6"/>
  <c r="C1240" i="6"/>
  <c r="B1325" i="6"/>
  <c r="C2641" i="6"/>
  <c r="B219" i="6"/>
  <c r="C2106" i="6"/>
  <c r="B1484" i="6"/>
  <c r="C792" i="6"/>
  <c r="B50" i="6"/>
  <c r="C927" i="6"/>
  <c r="C464" i="6"/>
  <c r="C2187" i="6"/>
  <c r="C1352" i="6"/>
  <c r="C2670" i="6"/>
  <c r="C624" i="6"/>
  <c r="C1650" i="6"/>
  <c r="B1616" i="6"/>
  <c r="B1384" i="6"/>
  <c r="B253" i="6"/>
  <c r="C1518" i="6"/>
  <c r="C190" i="6"/>
  <c r="B2452" i="6"/>
  <c r="B1234" i="6"/>
  <c r="C2521" i="6"/>
  <c r="C495" i="6"/>
  <c r="C2703" i="6"/>
  <c r="C547" i="6"/>
  <c r="B2121" i="6"/>
  <c r="C2153" i="6"/>
  <c r="B2502" i="6"/>
  <c r="B663" i="6"/>
  <c r="B2683" i="6"/>
  <c r="C1591" i="6"/>
  <c r="B1605" i="6"/>
  <c r="B225" i="6"/>
  <c r="C1666" i="6"/>
  <c r="C1842" i="6"/>
  <c r="C2662" i="6"/>
  <c r="B2107" i="6"/>
  <c r="C2182" i="6"/>
  <c r="B256" i="6"/>
  <c r="C1665" i="6"/>
  <c r="B2666" i="6"/>
  <c r="C2413" i="6"/>
  <c r="C895" i="6"/>
  <c r="B2120" i="6"/>
  <c r="C1937" i="6"/>
  <c r="B1639" i="6"/>
  <c r="C2071" i="6"/>
  <c r="C1426" i="6"/>
  <c r="C323" i="6"/>
  <c r="C643" i="6"/>
  <c r="C1963" i="6"/>
  <c r="B2583" i="6"/>
  <c r="C2980" i="6"/>
  <c r="B2450" i="6"/>
  <c r="B2078" i="6"/>
  <c r="B1988" i="6"/>
  <c r="B64" i="6"/>
  <c r="C836" i="6"/>
  <c r="B2371" i="6"/>
  <c r="C356" i="6"/>
  <c r="B1302" i="6"/>
  <c r="C2210" i="6"/>
  <c r="B2293" i="6"/>
  <c r="C1838" i="6"/>
  <c r="B2049" i="6"/>
  <c r="C1055" i="6"/>
  <c r="C2876" i="6"/>
  <c r="B1419" i="6"/>
  <c r="B569" i="6"/>
  <c r="B52" i="6"/>
  <c r="C1355" i="6"/>
  <c r="C2214" i="6"/>
  <c r="C2610" i="6"/>
  <c r="C1658" i="6"/>
  <c r="B1812" i="6"/>
  <c r="B1072" i="6"/>
  <c r="C516" i="6"/>
  <c r="C1449" i="6"/>
  <c r="B2373" i="6"/>
  <c r="C416" i="6"/>
  <c r="B2011" i="6"/>
  <c r="C30" i="6"/>
  <c r="C1860" i="6"/>
  <c r="B2806" i="6"/>
  <c r="B1795" i="6"/>
  <c r="C1940" i="6"/>
  <c r="B2230" i="6"/>
  <c r="C2583" i="6"/>
  <c r="B599" i="6"/>
  <c r="C2077" i="6"/>
  <c r="C145" i="6"/>
  <c r="B2476" i="6"/>
  <c r="C2082" i="6"/>
  <c r="B1147" i="6"/>
  <c r="B2071" i="6"/>
  <c r="C2885" i="6"/>
  <c r="C1816" i="6"/>
  <c r="B1899" i="6"/>
  <c r="B2445" i="6"/>
  <c r="B1397" i="6"/>
  <c r="C2012" i="6"/>
  <c r="B1317" i="6"/>
  <c r="C1823" i="6"/>
  <c r="B1160" i="6"/>
  <c r="B2525" i="6"/>
  <c r="C1262" i="6"/>
  <c r="C2838" i="6"/>
  <c r="B2671" i="6"/>
  <c r="B2593" i="6"/>
  <c r="B2483" i="6"/>
  <c r="C1188" i="6"/>
  <c r="B1294" i="6"/>
  <c r="C2759" i="6"/>
  <c r="C2593" i="6"/>
  <c r="B1448" i="6"/>
  <c r="B766" i="6"/>
  <c r="C1489" i="6"/>
  <c r="C555" i="6"/>
  <c r="C2649" i="6"/>
  <c r="C1058" i="6"/>
  <c r="C716" i="6"/>
  <c r="C1769" i="6"/>
  <c r="C386" i="6"/>
  <c r="B829" i="6"/>
  <c r="B1461" i="6"/>
  <c r="B2088" i="6"/>
  <c r="C287" i="6"/>
  <c r="C1417" i="6"/>
  <c r="C954" i="6"/>
  <c r="C2227" i="6"/>
  <c r="B251" i="6"/>
  <c r="B1195" i="6"/>
  <c r="B263" i="6"/>
  <c r="C1614" i="6"/>
  <c r="B1724" i="6"/>
  <c r="C1485" i="6"/>
  <c r="C480" i="6"/>
  <c r="B1748" i="6"/>
  <c r="C2621" i="6"/>
  <c r="B1004" i="6"/>
  <c r="B404" i="6"/>
  <c r="C379" i="6"/>
  <c r="C2802" i="6"/>
  <c r="C2411" i="6"/>
  <c r="C2464" i="6"/>
  <c r="B2512" i="6"/>
  <c r="B2447" i="6"/>
  <c r="B414" i="6"/>
  <c r="C2606" i="6"/>
  <c r="C2897" i="6"/>
  <c r="C2571" i="6"/>
  <c r="B218" i="6"/>
  <c r="C191" i="6"/>
  <c r="B343" i="6"/>
  <c r="B2661" i="6"/>
  <c r="C1661" i="6"/>
  <c r="B875" i="6"/>
  <c r="C802" i="6"/>
  <c r="C18" i="6"/>
  <c r="C1468" i="6"/>
  <c r="C1223" i="6"/>
  <c r="B2923" i="6"/>
  <c r="C59" i="6"/>
  <c r="B472" i="6"/>
  <c r="B570" i="6"/>
  <c r="C2073" i="6"/>
  <c r="B2239" i="6"/>
  <c r="B1427" i="6"/>
  <c r="B2572" i="6"/>
  <c r="B2539" i="6"/>
  <c r="C2282" i="6"/>
  <c r="C1745" i="6"/>
  <c r="B1901" i="6"/>
  <c r="B2119" i="6"/>
  <c r="C688" i="6"/>
  <c r="C410" i="6"/>
  <c r="B846" i="6"/>
  <c r="C2233" i="6"/>
  <c r="C2383" i="6"/>
  <c r="C1858" i="6"/>
  <c r="B2708" i="6"/>
  <c r="B250" i="6"/>
  <c r="B1935" i="6"/>
  <c r="C1808" i="6"/>
  <c r="C726" i="6"/>
  <c r="B1770" i="6"/>
  <c r="B923" i="6"/>
  <c r="C2312" i="6"/>
  <c r="C177" i="6"/>
  <c r="C221" i="6"/>
  <c r="C2892" i="6"/>
  <c r="C2179" i="6"/>
  <c r="B224" i="6"/>
  <c r="C2006" i="6"/>
  <c r="B40" i="6"/>
  <c r="B163" i="6"/>
  <c r="C1749" i="6"/>
  <c r="C722" i="6"/>
  <c r="B1875" i="6"/>
  <c r="C2965" i="6"/>
  <c r="B2998" i="6"/>
  <c r="B2952" i="6"/>
  <c r="C2506" i="6"/>
  <c r="B2905" i="6"/>
  <c r="C293" i="6"/>
  <c r="C1328" i="6"/>
  <c r="C2276" i="6"/>
  <c r="B1845" i="6"/>
  <c r="B1031" i="6"/>
  <c r="B2451" i="6"/>
  <c r="B1996" i="6"/>
  <c r="B2969" i="6"/>
  <c r="B895" i="6"/>
  <c r="C961" i="6"/>
  <c r="B929" i="6"/>
  <c r="C2068" i="6"/>
  <c r="C9" i="6"/>
  <c r="B1498" i="6"/>
  <c r="C1968" i="6"/>
  <c r="C2253" i="6"/>
  <c r="C1957" i="6"/>
  <c r="C897" i="6"/>
  <c r="C957" i="6"/>
  <c r="B172" i="6"/>
  <c r="B1400" i="6"/>
  <c r="B560" i="6"/>
  <c r="B687" i="6"/>
  <c r="B1329" i="6"/>
  <c r="C1568" i="6"/>
  <c r="C2446" i="6"/>
  <c r="C681" i="6"/>
  <c r="C466" i="6"/>
  <c r="B881" i="6"/>
  <c r="C912" i="6"/>
  <c r="C2617" i="6"/>
  <c r="C602" i="6"/>
  <c r="C648" i="6"/>
  <c r="C1577" i="6"/>
  <c r="B446" i="6"/>
  <c r="C804" i="6"/>
  <c r="B819" i="6"/>
  <c r="C2939" i="6"/>
  <c r="C2060" i="6"/>
  <c r="C115" i="6"/>
  <c r="B1632" i="6"/>
  <c r="B2415" i="6"/>
  <c r="C173" i="6"/>
  <c r="B2883" i="6"/>
  <c r="B373" i="6"/>
  <c r="C2926" i="6"/>
  <c r="C88" i="6"/>
  <c r="C2197" i="6"/>
  <c r="C637" i="6"/>
  <c r="C526" i="6"/>
  <c r="B2172" i="6"/>
  <c r="C1899" i="6"/>
  <c r="B884" i="6"/>
  <c r="B2507" i="6"/>
  <c r="C361" i="6"/>
  <c r="B2731" i="6"/>
  <c r="C2216" i="6"/>
  <c r="B1061" i="6"/>
  <c r="B2431" i="6"/>
  <c r="C1856" i="6"/>
  <c r="B2919" i="6"/>
  <c r="C1159" i="6"/>
  <c r="B1267" i="6"/>
  <c r="B2458" i="6"/>
  <c r="B1843" i="6"/>
  <c r="B587" i="6"/>
  <c r="B1874" i="6"/>
  <c r="B780" i="6"/>
  <c r="C2140" i="6"/>
  <c r="B2964" i="6"/>
  <c r="B2423" i="6"/>
  <c r="C2575" i="6"/>
  <c r="B1528" i="6"/>
  <c r="B2944" i="6"/>
  <c r="B464" i="6"/>
  <c r="C615" i="6"/>
  <c r="C1525" i="6"/>
  <c r="C2203" i="6"/>
  <c r="C822" i="6"/>
  <c r="C6" i="6"/>
  <c r="C2753" i="6"/>
  <c r="B904" i="6"/>
  <c r="C2332" i="6"/>
  <c r="C1270" i="6"/>
  <c r="C280" i="6"/>
  <c r="B1627" i="6"/>
  <c r="B2948" i="6"/>
  <c r="C1540" i="6"/>
  <c r="C2586" i="6"/>
  <c r="B799" i="6"/>
  <c r="B1824" i="6"/>
  <c r="B1508" i="6"/>
  <c r="B994" i="6"/>
  <c r="B1936" i="6"/>
  <c r="C2944" i="6"/>
  <c r="B426" i="6"/>
  <c r="C2102" i="6"/>
  <c r="C2342" i="6"/>
  <c r="B1281" i="6"/>
  <c r="C929" i="6"/>
  <c r="B1029" i="6"/>
  <c r="B1557" i="6"/>
  <c r="B2204" i="6"/>
  <c r="C1296" i="6"/>
  <c r="C1019" i="6"/>
  <c r="B872" i="6"/>
  <c r="B842" i="6"/>
  <c r="B1257" i="6"/>
  <c r="C893" i="6"/>
  <c r="B2434" i="6"/>
  <c r="B859" i="6"/>
  <c r="B1314" i="6"/>
  <c r="C2624" i="6"/>
  <c r="C1095" i="6"/>
  <c r="B1852" i="6"/>
  <c r="B2558" i="6"/>
  <c r="C1170" i="6"/>
  <c r="B567" i="6"/>
  <c r="B293" i="6"/>
  <c r="B1539" i="6"/>
  <c r="C2869" i="6"/>
  <c r="B2485" i="6"/>
  <c r="B1319" i="6"/>
  <c r="C324" i="6"/>
  <c r="C333" i="6"/>
  <c r="B1176" i="6"/>
  <c r="C751" i="6"/>
  <c r="B2893" i="6"/>
  <c r="C2819" i="6"/>
  <c r="C1203" i="6"/>
  <c r="B952" i="6"/>
  <c r="C2976" i="6"/>
  <c r="B1271" i="6"/>
  <c r="C1686" i="6"/>
  <c r="C2797" i="6"/>
  <c r="B776" i="6"/>
  <c r="C496" i="6"/>
  <c r="C107" i="6"/>
  <c r="C305" i="6"/>
  <c r="B839" i="6"/>
  <c r="B285" i="6"/>
  <c r="B166" i="6"/>
  <c r="C467" i="6"/>
  <c r="B2758" i="6"/>
  <c r="C913" i="6"/>
  <c r="C399" i="6"/>
  <c r="C2374" i="6"/>
  <c r="C2121" i="6"/>
  <c r="B946" i="6"/>
  <c r="C757" i="6"/>
  <c r="B2634" i="6"/>
  <c r="B1228" i="6"/>
  <c r="C883" i="6"/>
  <c r="C2830" i="6"/>
  <c r="C1397" i="6"/>
  <c r="C144" i="6"/>
  <c r="B1807" i="6"/>
  <c r="B2577" i="6"/>
  <c r="B1209" i="6"/>
  <c r="B1851" i="6"/>
  <c r="B1407" i="6"/>
  <c r="C1458" i="6"/>
  <c r="B1027" i="6"/>
  <c r="C1005" i="6"/>
  <c r="C1084" i="6"/>
  <c r="C1851" i="6"/>
  <c r="C2143" i="6"/>
  <c r="B758" i="6"/>
  <c r="B608" i="6"/>
  <c r="C271" i="6"/>
  <c r="B2182" i="6"/>
  <c r="C1777" i="6"/>
  <c r="C2368" i="6"/>
  <c r="C1629" i="6"/>
  <c r="C10" i="6"/>
  <c r="C654" i="6"/>
  <c r="B2269" i="6"/>
  <c r="B2094" i="6"/>
  <c r="C1546" i="6"/>
  <c r="C661" i="6"/>
  <c r="B147" i="6"/>
  <c r="B2849" i="6"/>
  <c r="C916" i="6"/>
  <c r="B643" i="6"/>
  <c r="C1191" i="6"/>
  <c r="B1894" i="6"/>
  <c r="B856" i="6"/>
  <c r="B1767" i="6"/>
  <c r="B936" i="6"/>
  <c r="B2061" i="6"/>
  <c r="B2884" i="6"/>
  <c r="B851" i="6"/>
  <c r="C1403" i="6"/>
  <c r="B485" i="6"/>
  <c r="B1517" i="6"/>
  <c r="C731" i="6"/>
  <c r="B720" i="6"/>
  <c r="B2647" i="6"/>
  <c r="B2881" i="6"/>
  <c r="C569" i="6"/>
  <c r="C1243" i="6"/>
  <c r="B2984" i="6"/>
  <c r="B2066" i="6"/>
  <c r="C2217" i="6"/>
  <c r="B1978" i="6"/>
  <c r="C462" i="6"/>
  <c r="C2292" i="6"/>
  <c r="C2428" i="6"/>
  <c r="B2822" i="6"/>
  <c r="C850" i="6"/>
  <c r="C2984" i="6"/>
  <c r="C1334" i="6"/>
  <c r="C1820" i="6"/>
  <c r="C1305" i="6"/>
  <c r="C2349" i="6"/>
  <c r="B701" i="6"/>
  <c r="B226" i="6"/>
  <c r="C39" i="6"/>
  <c r="C1598" i="6"/>
  <c r="B467" i="6"/>
  <c r="C1849" i="6"/>
  <c r="C2270" i="6"/>
  <c r="B1752" i="6"/>
  <c r="B2443" i="6"/>
  <c r="C1853" i="6"/>
  <c r="B2862" i="6"/>
  <c r="C1469" i="6"/>
  <c r="B1972" i="6"/>
  <c r="B2524" i="6"/>
  <c r="B1908" i="6"/>
  <c r="C604" i="6"/>
  <c r="B1507" i="6"/>
  <c r="C2399" i="6"/>
  <c r="C1954" i="6"/>
  <c r="C158" i="6"/>
  <c r="B1879" i="6"/>
  <c r="B2587" i="6"/>
  <c r="B2726" i="6"/>
  <c r="C967" i="6"/>
  <c r="B580" i="6"/>
  <c r="C167" i="6"/>
  <c r="B927" i="6"/>
  <c r="B2764" i="6"/>
  <c r="B1266" i="6"/>
  <c r="C1818" i="6"/>
  <c r="C46" i="6"/>
  <c r="B15" i="6"/>
  <c r="C1070" i="6"/>
  <c r="B199" i="6"/>
  <c r="B2848" i="6"/>
  <c r="C2584" i="6"/>
  <c r="B1322" i="6"/>
  <c r="C579" i="6"/>
  <c r="B1532" i="6"/>
  <c r="C1507" i="6"/>
  <c r="B2328" i="6"/>
  <c r="C239" i="6"/>
  <c r="C1695" i="6"/>
  <c r="B913" i="6"/>
  <c r="C105" i="6"/>
  <c r="B1566" i="6"/>
  <c r="B1736" i="6"/>
  <c r="C772" i="6"/>
  <c r="B2082" i="6"/>
  <c r="B2755" i="6"/>
  <c r="C2488" i="6"/>
  <c r="B460" i="6"/>
  <c r="B2717" i="6"/>
  <c r="B221" i="6"/>
  <c r="B56" i="6"/>
  <c r="C628" i="6"/>
  <c r="B1386" i="6"/>
  <c r="C2598" i="6"/>
  <c r="B2797" i="6"/>
  <c r="B1956" i="6"/>
  <c r="C1551" i="6"/>
  <c r="B1119" i="6"/>
  <c r="C292" i="6"/>
  <c r="B832" i="6"/>
  <c r="C1810" i="6"/>
  <c r="C1885" i="6"/>
  <c r="C1190" i="6"/>
  <c r="B1803" i="6"/>
  <c r="C2947" i="6"/>
  <c r="B171" i="6"/>
  <c r="C835" i="6"/>
  <c r="C1813" i="6"/>
  <c r="C1183" i="6"/>
  <c r="C2205" i="6"/>
  <c r="B248" i="6"/>
  <c r="B1130" i="6"/>
  <c r="B1370" i="6"/>
  <c r="B2861" i="6"/>
  <c r="C172" i="6"/>
  <c r="B1638" i="6"/>
  <c r="B691" i="6"/>
  <c r="B1688" i="6"/>
  <c r="B2210" i="6"/>
  <c r="C1383" i="6"/>
  <c r="B1711" i="6"/>
  <c r="C1200" i="6"/>
  <c r="B606" i="6"/>
  <c r="C529" i="6"/>
  <c r="B1534" i="6"/>
  <c r="B2505" i="6"/>
  <c r="C2934" i="6"/>
  <c r="C2442" i="6"/>
  <c r="C2370" i="6"/>
  <c r="B2297" i="6"/>
  <c r="C2014" i="6"/>
  <c r="B589" i="6"/>
  <c r="C497" i="6"/>
  <c r="B432" i="6"/>
  <c r="C1894" i="6"/>
  <c r="C1826" i="6"/>
  <c r="C258" i="6"/>
  <c r="B1470" i="6"/>
  <c r="B1410" i="6"/>
  <c r="B2744" i="6"/>
  <c r="C2975" i="6"/>
  <c r="C2045" i="6"/>
  <c r="B2139" i="6"/>
  <c r="B1364" i="6"/>
  <c r="C17" i="6"/>
  <c r="C633" i="6"/>
  <c r="C404" i="6"/>
  <c r="C1061" i="6"/>
  <c r="C1268" i="6"/>
  <c r="C1303" i="6"/>
  <c r="C2542" i="6"/>
  <c r="B1054" i="6"/>
  <c r="C2323" i="6"/>
  <c r="B659" i="6"/>
  <c r="B470" i="6"/>
  <c r="C445" i="6"/>
  <c r="B2585" i="6"/>
  <c r="B1367" i="6"/>
  <c r="C2840" i="6"/>
  <c r="B680" i="6"/>
  <c r="C2601" i="6"/>
  <c r="C83" i="6"/>
  <c r="C2371" i="6"/>
  <c r="B2004" i="6"/>
  <c r="C1436" i="6"/>
  <c r="B116" i="6"/>
  <c r="B1121" i="6"/>
  <c r="C159" i="6"/>
  <c r="C1975" i="6"/>
  <c r="B1893" i="6"/>
  <c r="C1888" i="6"/>
  <c r="C243" i="6"/>
  <c r="B2109" i="6"/>
  <c r="C2718" i="6"/>
  <c r="B1819" i="6"/>
  <c r="C1141" i="6"/>
  <c r="B545" i="6"/>
  <c r="C2443" i="6"/>
  <c r="C109" i="6"/>
  <c r="B2303" i="6"/>
  <c r="B278" i="6"/>
  <c r="B1430" i="6"/>
  <c r="B2092" i="6"/>
  <c r="B1885" i="6"/>
  <c r="C631" i="6"/>
  <c r="B1584" i="6"/>
  <c r="C385" i="6"/>
  <c r="C1855" i="6"/>
  <c r="B2814" i="6"/>
  <c r="C2271" i="6"/>
  <c r="C2447" i="6"/>
  <c r="B1362" i="6"/>
  <c r="C414" i="6"/>
  <c r="B2116" i="6"/>
  <c r="B409" i="6"/>
  <c r="B1064" i="6"/>
  <c r="B584" i="6"/>
  <c r="C871" i="6"/>
  <c r="C2288" i="6"/>
  <c r="B2629" i="6"/>
  <c r="B883" i="6"/>
  <c r="B1328" i="6"/>
  <c r="B1256" i="6"/>
  <c r="C2489" i="6"/>
  <c r="B837" i="6"/>
  <c r="B2908" i="6"/>
  <c r="B547" i="6"/>
  <c r="B2282" i="6"/>
  <c r="B1390" i="6"/>
  <c r="C826" i="6"/>
  <c r="C1642" i="6"/>
  <c r="B2721" i="6"/>
  <c r="B2258" i="6"/>
  <c r="C2319" i="6"/>
  <c r="C2236" i="6"/>
  <c r="B1765" i="6"/>
  <c r="C1511" i="6"/>
  <c r="B181" i="6"/>
  <c r="B664" i="6"/>
  <c r="C1782" i="6"/>
  <c r="C2027" i="6"/>
  <c r="B1792" i="6"/>
  <c r="B2174" i="6"/>
  <c r="B1678" i="6"/>
  <c r="C632" i="6"/>
  <c r="B1954" i="6"/>
  <c r="B812" i="6"/>
  <c r="C2997" i="6"/>
  <c r="C460" i="6"/>
  <c r="C233" i="6"/>
  <c r="B1065" i="6"/>
  <c r="C1876" i="6"/>
  <c r="B848" i="6"/>
  <c r="B351" i="6"/>
  <c r="B2334" i="6"/>
  <c r="B871" i="6"/>
  <c r="B1526" i="6"/>
  <c r="C2877" i="6"/>
  <c r="C982" i="6"/>
  <c r="B290" i="6"/>
  <c r="B1401" i="6"/>
  <c r="B578" i="6"/>
  <c r="C312" i="6"/>
  <c r="C1631" i="6"/>
  <c r="C2972" i="6"/>
  <c r="B2916" i="6"/>
  <c r="C2010" i="6"/>
  <c r="C2080" i="6"/>
  <c r="B2301" i="6"/>
  <c r="B1051" i="6"/>
  <c r="C2003" i="6"/>
  <c r="B399" i="6"/>
  <c r="B400" i="6"/>
  <c r="B1374" i="6"/>
  <c r="B688" i="6"/>
  <c r="B2561" i="6"/>
  <c r="B2582" i="6"/>
  <c r="B806" i="6"/>
  <c r="C2701" i="6"/>
  <c r="B245" i="6"/>
  <c r="C2993" i="6"/>
  <c r="B1641" i="6"/>
  <c r="C2935" i="6"/>
  <c r="C2134" i="6"/>
  <c r="B754" i="6"/>
  <c r="B609" i="6"/>
  <c r="C465" i="6"/>
  <c r="C846" i="6"/>
  <c r="C2868" i="6"/>
  <c r="C2913" i="6"/>
  <c r="B1408" i="6"/>
  <c r="C1679" i="6"/>
  <c r="C1165" i="6"/>
  <c r="B809" i="6"/>
  <c r="C869" i="6"/>
  <c r="B59" i="6"/>
  <c r="B2975" i="6"/>
  <c r="B2316" i="6"/>
  <c r="C241" i="6"/>
  <c r="C1681" i="6"/>
  <c r="C754" i="6"/>
  <c r="C2752" i="6"/>
  <c r="C2982" i="6"/>
  <c r="B597" i="6"/>
  <c r="C1369" i="6"/>
  <c r="B7" i="6"/>
  <c r="C199" i="6"/>
  <c r="C1368" i="6"/>
  <c r="C882" i="6"/>
  <c r="B2106" i="6"/>
  <c r="C99" i="6"/>
  <c r="C1873" i="6"/>
  <c r="B2557" i="6"/>
  <c r="C683" i="6"/>
  <c r="C1959" i="6"/>
  <c r="B105" i="6"/>
  <c r="C1219" i="6"/>
  <c r="B454" i="6"/>
  <c r="B1278" i="6"/>
  <c r="C2020" i="6"/>
  <c r="C801" i="6"/>
  <c r="C285" i="6"/>
  <c r="C565" i="6"/>
  <c r="C1217" i="6"/>
  <c r="C1314" i="6"/>
  <c r="C1910" i="6"/>
  <c r="C1266" i="6"/>
  <c r="B2118" i="6"/>
  <c r="C2200" i="6"/>
  <c r="B621" i="6"/>
  <c r="C647" i="6"/>
  <c r="C543" i="6"/>
  <c r="B2632" i="6"/>
  <c r="C877" i="6"/>
  <c r="B1829" i="6"/>
  <c r="C1750" i="6"/>
  <c r="C1615" i="6"/>
  <c r="B978" i="6"/>
  <c r="C600" i="6"/>
  <c r="B78" i="6"/>
  <c r="C420" i="6"/>
  <c r="C2725" i="6"/>
  <c r="C1060" i="6"/>
  <c r="C545" i="6"/>
  <c r="B151" i="6"/>
  <c r="B1402" i="6"/>
  <c r="B1682" i="6"/>
  <c r="B2740" i="6"/>
  <c r="C376" i="6"/>
  <c r="C1476" i="6"/>
  <c r="B949" i="6"/>
  <c r="C2888" i="6"/>
  <c r="B2010" i="6"/>
  <c r="C1371" i="6"/>
  <c r="C228" i="6"/>
  <c r="C127" i="6"/>
  <c r="B396" i="6"/>
  <c r="C523" i="6"/>
  <c r="C1048" i="6"/>
  <c r="B2774" i="6"/>
  <c r="B2418" i="6"/>
  <c r="B1782" i="6"/>
  <c r="C936" i="6"/>
  <c r="B270" i="6"/>
  <c r="C1439" i="6"/>
  <c r="B1253" i="6"/>
  <c r="C1606" i="6"/>
  <c r="B955" i="6"/>
  <c r="B2482" i="6"/>
  <c r="B1951" i="6"/>
  <c r="B2972" i="6"/>
  <c r="C799" i="6"/>
  <c r="B1042" i="6"/>
  <c r="C1587" i="6"/>
  <c r="C1938" i="6"/>
  <c r="C2818" i="6"/>
  <c r="C218" i="6"/>
  <c r="B2278" i="6"/>
  <c r="B1987" i="6"/>
  <c r="C1344" i="6"/>
  <c r="C2372" i="6"/>
  <c r="C2477" i="6"/>
  <c r="B2745" i="6"/>
  <c r="C40" i="6"/>
  <c r="C226" i="6"/>
  <c r="B2081" i="6"/>
  <c r="B1466" i="6"/>
  <c r="C463" i="6"/>
  <c r="C82" i="6"/>
  <c r="C1197" i="6"/>
  <c r="C670" i="6"/>
  <c r="B244" i="6"/>
  <c r="C223" i="6"/>
  <c r="B419" i="6"/>
  <c r="B1817" i="6"/>
  <c r="B1137" i="6"/>
  <c r="C2659" i="6"/>
  <c r="B155" i="6"/>
  <c r="B1020" i="6"/>
  <c r="B593" i="6"/>
  <c r="C13" i="6"/>
  <c r="C1565" i="6"/>
  <c r="C2576" i="6"/>
  <c r="B2325" i="6"/>
  <c r="C1713" i="6"/>
  <c r="C2302" i="6"/>
  <c r="C1256" i="6"/>
  <c r="B565" i="6"/>
  <c r="C1230" i="6"/>
  <c r="B259" i="6"/>
  <c r="C1198" i="6"/>
  <c r="C1233" i="6"/>
  <c r="B1240" i="6"/>
  <c r="C1016" i="6"/>
  <c r="C1953" i="6"/>
  <c r="B279" i="6"/>
  <c r="B898" i="6"/>
  <c r="B897" i="6"/>
  <c r="C1663" i="6"/>
  <c r="C1607" i="6"/>
  <c r="C2196" i="6"/>
  <c r="B1751" i="6"/>
  <c r="C887" i="6"/>
  <c r="C2405" i="6"/>
  <c r="B550" i="6"/>
  <c r="B656" i="6"/>
  <c r="B2977" i="6"/>
  <c r="C824" i="6"/>
  <c r="B2935" i="6"/>
  <c r="C582" i="6"/>
  <c r="C2856" i="6"/>
  <c r="C530" i="6"/>
  <c r="B2272" i="6"/>
  <c r="C605" i="6"/>
  <c r="C2263" i="6"/>
  <c r="C2741" i="6"/>
  <c r="C347" i="6"/>
  <c r="C1034" i="6"/>
  <c r="C1035" i="6"/>
  <c r="B708" i="6"/>
  <c r="B2567" i="6"/>
  <c r="C744" i="6"/>
  <c r="B1140" i="6"/>
  <c r="C651" i="6"/>
  <c r="B926" i="6"/>
  <c r="B1716" i="6"/>
  <c r="C1589" i="6"/>
  <c r="C504" i="6"/>
  <c r="C1180" i="6"/>
  <c r="B483" i="6"/>
  <c r="C1555" i="6"/>
  <c r="C1179" i="6"/>
  <c r="C1014" i="6"/>
  <c r="C1115" i="6"/>
  <c r="C150" i="6"/>
  <c r="B1435" i="6"/>
  <c r="C1319" i="6"/>
  <c r="C2726" i="6"/>
  <c r="B1252" i="6"/>
  <c r="B2928" i="6"/>
  <c r="B834" i="6"/>
  <c r="B238" i="6"/>
  <c r="B189" i="6"/>
  <c r="B1870" i="6"/>
  <c r="B2225" i="6"/>
  <c r="C800" i="6"/>
  <c r="C1158" i="6"/>
  <c r="B2776" i="6"/>
  <c r="B778" i="6"/>
  <c r="C1847" i="6"/>
  <c r="B633" i="6"/>
  <c r="B1024" i="6"/>
  <c r="C1494" i="6"/>
  <c r="C2289" i="6"/>
  <c r="B2308" i="6"/>
  <c r="C101" i="6"/>
  <c r="C2310" i="6"/>
  <c r="C2026" i="6"/>
  <c r="B1345" i="6"/>
  <c r="B449" i="6"/>
  <c r="C2713" i="6"/>
  <c r="B2069" i="6"/>
  <c r="C1354" i="6"/>
  <c r="B2053" i="6"/>
  <c r="B888" i="6"/>
  <c r="C2456" i="6"/>
  <c r="C678" i="6"/>
  <c r="C1660" i="6"/>
  <c r="B36" i="6"/>
  <c r="C2862" i="6"/>
  <c r="B2079" i="6"/>
  <c r="C2676" i="6"/>
  <c r="B2780" i="6"/>
  <c r="C1401" i="6"/>
  <c r="B1125" i="6"/>
  <c r="C2101" i="6"/>
  <c r="C2841" i="6"/>
  <c r="C2458" i="6"/>
  <c r="B356" i="6"/>
  <c r="B2370" i="6"/>
  <c r="C593" i="6"/>
  <c r="B124" i="6"/>
  <c r="B1806" i="6"/>
  <c r="B416" i="6"/>
  <c r="C454" i="6"/>
  <c r="B468" i="6"/>
  <c r="C2235" i="6"/>
  <c r="C400" i="6"/>
  <c r="B1451" i="6"/>
  <c r="C926" i="6"/>
  <c r="C304" i="6"/>
  <c r="C2674" i="6"/>
  <c r="B753" i="6"/>
  <c r="C1884" i="6"/>
  <c r="C2239" i="6"/>
  <c r="C2108" i="6"/>
  <c r="B488" i="6"/>
  <c r="B3002" i="6"/>
  <c r="C2008" i="6"/>
  <c r="C2758" i="6"/>
  <c r="B1551" i="6"/>
  <c r="C2883" i="6"/>
  <c r="B2950" i="6"/>
  <c r="B1398" i="6"/>
  <c r="C219" i="6"/>
  <c r="B474" i="6"/>
  <c r="C370" i="6"/>
  <c r="B2400" i="6"/>
  <c r="C132" i="6"/>
  <c r="C959" i="6"/>
  <c r="C308" i="6"/>
  <c r="C1033" i="6"/>
  <c r="C2392" i="6"/>
  <c r="B2811" i="6"/>
  <c r="C2597" i="6"/>
  <c r="B324" i="6"/>
  <c r="C1123" i="6"/>
  <c r="B2800" i="6"/>
  <c r="C1620" i="6"/>
  <c r="C187" i="6"/>
  <c r="C2962" i="6"/>
  <c r="C745" i="6"/>
  <c r="C1694" i="6"/>
  <c r="B486" i="6"/>
  <c r="C1241" i="6"/>
  <c r="C2475" i="6"/>
  <c r="B636" i="6"/>
  <c r="C2128" i="6"/>
  <c r="B1457" i="6"/>
  <c r="C2710" i="6"/>
  <c r="B830" i="6"/>
  <c r="C992" i="6"/>
  <c r="C2507" i="6"/>
  <c r="C1748" i="6"/>
  <c r="B2046" i="6"/>
  <c r="B519" i="6"/>
  <c r="C2577" i="6"/>
  <c r="B402" i="6"/>
  <c r="B319" i="6"/>
  <c r="B1196" i="6"/>
  <c r="C1985" i="6"/>
  <c r="C2839" i="6"/>
  <c r="C1025" i="6"/>
  <c r="C1405" i="6"/>
  <c r="B2074" i="6"/>
  <c r="C636" i="6"/>
  <c r="B2481" i="6"/>
  <c r="C1972" i="6"/>
  <c r="B747" i="6"/>
  <c r="B2983" i="6"/>
  <c r="B1372" i="6"/>
  <c r="B2352" i="6"/>
  <c r="B239" i="6"/>
  <c r="C2708" i="6"/>
  <c r="B3004" i="6"/>
  <c r="C2223" i="6"/>
  <c r="B1391" i="6"/>
  <c r="C1350" i="6"/>
  <c r="B2467" i="6"/>
  <c r="B1431" i="6"/>
  <c r="C1263" i="6"/>
  <c r="C945" i="6"/>
  <c r="B1898" i="6"/>
  <c r="B391" i="6"/>
  <c r="C1956" i="6"/>
  <c r="B1225" i="6"/>
  <c r="B2855" i="6"/>
  <c r="B1332" i="6"/>
  <c r="B879" i="6"/>
  <c r="B17" i="6"/>
  <c r="C803" i="6"/>
  <c r="C429" i="6"/>
  <c r="C2884" i="6"/>
  <c r="C1490" i="6"/>
  <c r="B798" i="6"/>
  <c r="C181" i="6"/>
  <c r="C2480" i="6"/>
  <c r="C2094" i="6"/>
  <c r="C1907" i="6"/>
  <c r="B442" i="6"/>
  <c r="C1453" i="6"/>
  <c r="C1981" i="6"/>
  <c r="B1947" i="6"/>
  <c r="B1744" i="6"/>
  <c r="C117" i="6"/>
  <c r="C1406" i="6"/>
  <c r="C2307" i="6"/>
  <c r="C904" i="6"/>
  <c r="B2737" i="6"/>
  <c r="C1470" i="6"/>
  <c r="C898" i="6"/>
  <c r="C491" i="6"/>
  <c r="B2620" i="6"/>
  <c r="B2291" i="6"/>
  <c r="B2143" i="6"/>
  <c r="C1018" i="6"/>
  <c r="C2436" i="6"/>
  <c r="B1735" i="6"/>
  <c r="B1241" i="6"/>
  <c r="B1106" i="6"/>
  <c r="C2088" i="6"/>
  <c r="C470" i="6"/>
  <c r="C272" i="6"/>
  <c r="C1127" i="6"/>
  <c r="B681" i="6"/>
  <c r="C2122" i="6"/>
  <c r="C696" i="6"/>
  <c r="C2955" i="6"/>
  <c r="B2655" i="6"/>
  <c r="B1781" i="6"/>
  <c r="C2249" i="6"/>
  <c r="C1398" i="6"/>
  <c r="C201" i="6"/>
  <c r="C1031" i="6"/>
  <c r="C613" i="6"/>
  <c r="B1599" i="6"/>
  <c r="B1249" i="6"/>
  <c r="B566" i="6"/>
  <c r="C1928" i="6"/>
  <c r="C629" i="6"/>
  <c r="C2622" i="6"/>
  <c r="C1027" i="6"/>
  <c r="B2547" i="6"/>
  <c r="B2341" i="6"/>
  <c r="C963" i="6"/>
  <c r="B2113" i="6"/>
  <c r="C86" i="6"/>
  <c r="B2715" i="6"/>
  <c r="B450" i="6"/>
  <c r="C1295" i="6"/>
  <c r="B2271" i="6"/>
  <c r="C639" i="6"/>
  <c r="B1732" i="6"/>
  <c r="C2326" i="6"/>
  <c r="C1869" i="6"/>
  <c r="C1331" i="6"/>
  <c r="B2018" i="6"/>
  <c r="C1040" i="6"/>
  <c r="C2936" i="6"/>
  <c r="B695" i="6"/>
  <c r="C1529" i="6"/>
  <c r="C2158" i="6"/>
  <c r="B1876" i="6"/>
  <c r="C1530" i="6"/>
  <c r="C1596" i="6"/>
  <c r="B557" i="6"/>
  <c r="B1474" i="6"/>
  <c r="C1627" i="6"/>
  <c r="C747" i="6"/>
  <c r="C231" i="6"/>
  <c r="C2719" i="6"/>
  <c r="C630" i="6"/>
  <c r="C1336" i="6"/>
  <c r="B1769" i="6"/>
  <c r="B1918" i="6"/>
  <c r="B229" i="6"/>
  <c r="B97" i="6"/>
  <c r="C642" i="6"/>
  <c r="B719" i="6"/>
  <c r="B328" i="6"/>
  <c r="B2993" i="6"/>
  <c r="B439" i="6"/>
  <c r="C1582" i="6"/>
  <c r="B821" i="6"/>
  <c r="C456" i="6"/>
  <c r="C2875" i="6"/>
  <c r="B2880" i="6"/>
  <c r="C2801" i="6"/>
  <c r="C2017" i="6"/>
  <c r="C1983" i="6"/>
  <c r="B2646" i="6"/>
  <c r="B1826" i="6"/>
  <c r="C1041" i="6"/>
  <c r="B1545" i="6"/>
  <c r="C1836" i="6"/>
  <c r="C2394" i="6"/>
  <c r="B2209" i="6"/>
  <c r="B1676" i="6"/>
  <c r="B2464" i="6"/>
  <c r="B2091" i="6"/>
  <c r="B2048" i="6"/>
  <c r="C1613" i="6"/>
  <c r="C1563" i="6"/>
  <c r="C8" i="6"/>
  <c r="C2921" i="6"/>
  <c r="C29" i="6"/>
  <c r="C2497" i="6"/>
  <c r="B2276" i="6"/>
  <c r="C1174" i="6"/>
  <c r="C1372" i="6"/>
  <c r="B1844" i="6"/>
  <c r="B1981" i="6"/>
  <c r="B332" i="6"/>
  <c r="B1215" i="6"/>
  <c r="C2574" i="6"/>
  <c r="B2277" i="6"/>
  <c r="B496" i="6"/>
  <c r="B2051" i="6"/>
  <c r="B2234" i="6"/>
  <c r="C1038" i="6"/>
  <c r="B54" i="6"/>
  <c r="B1742" i="6"/>
  <c r="B1255" i="6"/>
  <c r="B336" i="6"/>
  <c r="B2294" i="6"/>
  <c r="C3004" i="6"/>
  <c r="C763" i="6"/>
  <c r="C2555" i="6"/>
  <c r="C756" i="6"/>
  <c r="C518" i="6"/>
  <c r="C2062" i="6"/>
  <c r="C728" i="6"/>
  <c r="C2683" i="6"/>
  <c r="B1376" i="6"/>
  <c r="B622" i="6"/>
  <c r="C2687" i="6"/>
  <c r="B2804" i="6"/>
  <c r="B1313" i="6"/>
  <c r="C1187" i="6"/>
  <c r="B182" i="6"/>
  <c r="B889" i="6"/>
  <c r="B934" i="6"/>
  <c r="B231" i="6"/>
  <c r="C1460" i="6"/>
  <c r="B619" i="6"/>
  <c r="C1944" i="6"/>
  <c r="B2901" i="6"/>
  <c r="B1026" i="6"/>
  <c r="C938" i="6"/>
  <c r="B2979" i="6"/>
  <c r="C1308" i="6"/>
  <c r="B2292" i="6"/>
  <c r="B2026" i="6"/>
  <c r="C33" i="6"/>
  <c r="B1167" i="6"/>
  <c r="B1000" i="6"/>
  <c r="B1070" i="6"/>
  <c r="C623" i="6"/>
  <c r="B2943" i="6"/>
  <c r="B1127" i="6"/>
  <c r="B2575" i="6"/>
  <c r="B233" i="6"/>
  <c r="B104" i="6"/>
  <c r="B1574" i="6"/>
  <c r="C576" i="6"/>
  <c r="B1311" i="6"/>
  <c r="B2495" i="6"/>
  <c r="B2591" i="6"/>
  <c r="B2177" i="6"/>
  <c r="B1387" i="6"/>
  <c r="C851" i="6"/>
  <c r="B1525" i="6"/>
  <c r="B542" i="6"/>
  <c r="C2673" i="6"/>
  <c r="B1156" i="6"/>
  <c r="B1488" i="6"/>
  <c r="B133" i="6"/>
  <c r="B2407" i="6"/>
  <c r="C2381" i="6"/>
  <c r="B1957" i="6"/>
  <c r="C667" i="6"/>
  <c r="B2205" i="6"/>
  <c r="C1293" i="6"/>
  <c r="C622" i="6"/>
  <c r="B1381" i="6"/>
  <c r="C1779" i="6"/>
  <c r="C2384" i="6"/>
  <c r="B282" i="6"/>
  <c r="B858" i="6"/>
  <c r="C126" i="6"/>
  <c r="B1576" i="6"/>
  <c r="C1228" i="6"/>
  <c r="C1339" i="6"/>
  <c r="C773" i="6"/>
  <c r="B306" i="6"/>
  <c r="B2520" i="6"/>
  <c r="B3000" i="6"/>
  <c r="C1224" i="6"/>
  <c r="B1058" i="6"/>
  <c r="C141" i="6"/>
  <c r="C2484" i="6"/>
  <c r="C2036" i="6"/>
  <c r="B977" i="6"/>
  <c r="B1341" i="6"/>
  <c r="C373" i="6"/>
  <c r="B2183" i="6"/>
  <c r="C734" i="6"/>
  <c r="C2081" i="6"/>
  <c r="C1155" i="6"/>
  <c r="C1438" i="6"/>
  <c r="B2090" i="6"/>
  <c r="C1921" i="6"/>
  <c r="B2226" i="6"/>
  <c r="B378" i="6"/>
  <c r="C2301" i="6"/>
  <c r="C1239" i="6"/>
  <c r="C1697" i="6"/>
  <c r="C2628" i="6"/>
  <c r="B2190" i="6"/>
  <c r="B2777" i="6"/>
  <c r="C1992" i="6"/>
  <c r="B138" i="6"/>
  <c r="B2981" i="6"/>
  <c r="C253" i="6"/>
  <c r="B1934" i="6"/>
  <c r="B2594" i="6"/>
  <c r="C388" i="6"/>
  <c r="C442" i="6"/>
  <c r="B535" i="6"/>
  <c r="C767" i="6"/>
  <c r="B196" i="6"/>
  <c r="C1435" i="6"/>
  <c r="C1741" i="6"/>
  <c r="C695" i="6"/>
  <c r="C2308" i="6"/>
  <c r="C448" i="6"/>
  <c r="B2700" i="6"/>
  <c r="B850" i="6"/>
  <c r="B2216" i="6"/>
  <c r="C2391" i="6"/>
  <c r="C2174" i="6"/>
  <c r="B2742" i="6"/>
  <c r="B2571" i="6"/>
  <c r="B473" i="6"/>
  <c r="C1205" i="6"/>
  <c r="C2137" i="6"/>
  <c r="B1864" i="6"/>
  <c r="B2275" i="6"/>
  <c r="C1118" i="6"/>
  <c r="B672" i="6"/>
  <c r="B1830" i="6"/>
  <c r="B29" i="6"/>
  <c r="B572" i="6"/>
  <c r="C521" i="6"/>
  <c r="C1802" i="6"/>
  <c r="C1068" i="6"/>
  <c r="B2014" i="6"/>
  <c r="C1705" i="6"/>
  <c r="B827" i="6"/>
  <c r="B603" i="6"/>
  <c r="B979" i="6"/>
  <c r="B66" i="6"/>
  <c r="B2735" i="6"/>
  <c r="C1639" i="6"/>
  <c r="B2191" i="6"/>
  <c r="B1220" i="6"/>
  <c r="C710" i="6"/>
  <c r="C1915" i="6"/>
  <c r="B1654" i="6"/>
  <c r="B1392" i="6"/>
  <c r="B1073" i="6"/>
  <c r="B1554" i="6"/>
  <c r="C1562" i="6"/>
  <c r="C1286" i="6"/>
  <c r="B1623" i="6"/>
  <c r="C761" i="6"/>
  <c r="B968" i="6"/>
  <c r="B431" i="6"/>
  <c r="C2340" i="6"/>
  <c r="C1821" i="6"/>
  <c r="B198" i="6"/>
  <c r="B1916" i="6"/>
  <c r="B2129" i="6"/>
  <c r="B2455" i="6"/>
  <c r="C2511" i="6"/>
  <c r="C1501" i="6"/>
  <c r="C2529" i="6"/>
  <c r="B2954" i="6"/>
  <c r="B628" i="6"/>
  <c r="B1708" i="6"/>
  <c r="B788" i="6"/>
  <c r="B20" i="6"/>
  <c r="B5" i="6"/>
  <c r="C1065" i="6"/>
  <c r="B2098" i="6"/>
  <c r="B669" i="6"/>
  <c r="B232" i="6"/>
  <c r="B1932" i="6"/>
  <c r="B1232" i="6"/>
  <c r="C2960" i="6"/>
  <c r="C1662" i="6"/>
  <c r="B1282" i="6"/>
  <c r="C818" i="6"/>
  <c r="C163" i="6"/>
  <c r="C1602" i="6"/>
  <c r="B1866" i="6"/>
  <c r="C1822" i="6"/>
  <c r="B595" i="6"/>
  <c r="B1865" i="6"/>
  <c r="B484" i="6"/>
  <c r="B1261" i="6"/>
  <c r="C2734" i="6"/>
  <c r="C135" i="6"/>
  <c r="B6" i="6"/>
  <c r="B726" i="6"/>
  <c r="B810" i="6"/>
  <c r="B2556" i="6"/>
  <c r="B2687" i="6"/>
  <c r="C369" i="6"/>
  <c r="B2005" i="6"/>
  <c r="C264" i="6"/>
  <c r="C16" i="6"/>
  <c r="B820" i="6"/>
  <c r="B408" i="6"/>
  <c r="B2623" i="6"/>
  <c r="C2595" i="6"/>
  <c r="C214" i="6"/>
  <c r="B1917" i="6"/>
  <c r="B521" i="6"/>
  <c r="C2895" i="6"/>
  <c r="B129" i="6"/>
  <c r="C1082" i="6"/>
  <c r="C2454" i="6"/>
  <c r="C2031" i="6"/>
  <c r="B2724" i="6"/>
  <c r="C1235" i="6"/>
  <c r="C392" i="6"/>
  <c r="B2104" i="6"/>
  <c r="C2313" i="6"/>
  <c r="B531" i="6"/>
  <c r="B1251" i="6"/>
  <c r="B1615" i="6"/>
  <c r="B380" i="6"/>
  <c r="B1652" i="6"/>
  <c r="C2305" i="6"/>
  <c r="B828" i="6"/>
  <c r="C1991" i="6"/>
  <c r="B2906" i="6"/>
  <c r="C2321" i="6"/>
  <c r="B65" i="6"/>
  <c r="B57" i="6"/>
  <c r="C1281" i="6"/>
  <c r="B1878" i="6"/>
  <c r="B1040" i="6"/>
  <c r="B2992" i="6"/>
  <c r="B2351" i="6"/>
  <c r="B75" i="6"/>
  <c r="B2589" i="6"/>
  <c r="B202" i="6"/>
  <c r="B1573" i="6"/>
  <c r="B327" i="6"/>
  <c r="C715" i="6"/>
  <c r="B452" i="6"/>
  <c r="C2917" i="6"/>
  <c r="C527" i="6"/>
  <c r="B620" i="6"/>
  <c r="C1473" i="6"/>
  <c r="C620" i="6"/>
  <c r="C1761" i="6"/>
  <c r="B2155" i="6"/>
  <c r="B1473" i="6"/>
  <c r="C1998" i="6"/>
  <c r="B982" i="6"/>
  <c r="C309" i="6"/>
  <c r="C1156" i="6"/>
  <c r="C1431" i="6"/>
  <c r="B1671" i="6"/>
  <c r="B748" i="6"/>
  <c r="B1977" i="6"/>
  <c r="C2375" i="6"/>
  <c r="C424" i="6"/>
  <c r="C1603" i="6"/>
  <c r="B2564" i="6"/>
  <c r="B2953" i="6"/>
  <c r="B1531" i="6"/>
  <c r="C559" i="6"/>
  <c r="B1151" i="6"/>
  <c r="C2882" i="6"/>
  <c r="C104" i="6"/>
  <c r="C2528" i="6"/>
  <c r="C546" i="6"/>
  <c r="C2557" i="6"/>
  <c r="C931" i="6"/>
  <c r="C55" i="6"/>
  <c r="B1907" i="6"/>
  <c r="C2515" i="6"/>
  <c r="C1122" i="6"/>
  <c r="C1877" i="6"/>
  <c r="B264" i="6"/>
  <c r="C2064" i="6"/>
  <c r="B2280" i="6"/>
  <c r="C296" i="6"/>
  <c r="C70" i="6"/>
  <c r="B2245" i="6"/>
  <c r="C2450" i="6"/>
  <c r="C52" i="6"/>
  <c r="B321" i="6"/>
  <c r="C1301" i="6"/>
  <c r="C1309" i="6"/>
  <c r="B1222" i="6"/>
  <c r="C2123" i="6"/>
  <c r="C2327" i="6"/>
  <c r="B627" i="6"/>
  <c r="B642" i="6"/>
  <c r="B2035" i="6"/>
  <c r="C2397" i="6"/>
  <c r="C736" i="6"/>
  <c r="B2843" i="6"/>
  <c r="B237" i="6"/>
  <c r="C2072" i="6"/>
  <c r="B1854" i="6"/>
  <c r="C2808" i="6"/>
  <c r="B126" i="6"/>
  <c r="C2514" i="6"/>
  <c r="C413" i="6"/>
  <c r="C574" i="6"/>
  <c r="B2255" i="6"/>
  <c r="C1645" i="6"/>
  <c r="B1017" i="6"/>
  <c r="B2199" i="6"/>
  <c r="C2061" i="6"/>
  <c r="C1772" i="6"/>
  <c r="C2889" i="6"/>
  <c r="B235" i="6"/>
  <c r="C2979" i="6"/>
  <c r="B2809" i="6"/>
  <c r="C2694" i="6"/>
  <c r="C2177" i="6"/>
  <c r="C2192" i="6"/>
  <c r="C1833" i="6"/>
  <c r="B868" i="6"/>
  <c r="C725" i="6"/>
  <c r="C1624" i="6"/>
  <c r="C1213" i="6"/>
  <c r="B2652" i="6"/>
  <c r="C2837" i="6"/>
  <c r="C2269" i="6"/>
  <c r="B149" i="6"/>
  <c r="B2045" i="6"/>
  <c r="B1148" i="6"/>
  <c r="C342" i="6"/>
  <c r="B10" i="6"/>
  <c r="B1035" i="6"/>
  <c r="B2656" i="6"/>
  <c r="C327" i="6"/>
  <c r="C1073" i="6"/>
  <c r="B375" i="6"/>
  <c r="C355" i="6"/>
  <c r="C380" i="6"/>
  <c r="C419" i="6"/>
  <c r="C511" i="6"/>
  <c r="C1945" i="6"/>
  <c r="B1960" i="6"/>
  <c r="C1578" i="6"/>
  <c r="B2639" i="6"/>
  <c r="C2218" i="6"/>
  <c r="B1553" i="6"/>
  <c r="B2219" i="6"/>
  <c r="B1292" i="6"/>
  <c r="C2206" i="6"/>
  <c r="C391" i="6"/>
  <c r="B2680" i="6"/>
  <c r="B1441" i="6"/>
  <c r="B1210" i="6"/>
  <c r="C266" i="6"/>
  <c r="C1638" i="6"/>
  <c r="B815" i="6"/>
  <c r="B27" i="6"/>
  <c r="C2396" i="6"/>
  <c r="C1182" i="6"/>
  <c r="C366" i="6"/>
  <c r="C1819" i="6"/>
  <c r="C299" i="6"/>
  <c r="C2420" i="6"/>
  <c r="C3001" i="6"/>
  <c r="B2770" i="6"/>
  <c r="B1108" i="6"/>
  <c r="B1524" i="6"/>
  <c r="C2429" i="6"/>
  <c r="B2616" i="6"/>
  <c r="B2588" i="6"/>
  <c r="C22" i="6"/>
  <c r="B2323" i="6"/>
  <c r="C1276" i="6"/>
  <c r="C2918" i="6"/>
  <c r="B2399" i="6"/>
  <c r="B2479" i="6"/>
  <c r="B2178" i="6"/>
  <c r="B511" i="6"/>
  <c r="C2336" i="6"/>
  <c r="B157" i="6"/>
  <c r="C2946" i="6"/>
  <c r="B440" i="6"/>
  <c r="C1924" i="6"/>
  <c r="C1291" i="6"/>
  <c r="C1285" i="6"/>
  <c r="C2988" i="6"/>
  <c r="C1103" i="6"/>
  <c r="B1610" i="6"/>
  <c r="B389" i="6"/>
  <c r="C314" i="6"/>
  <c r="C2268" i="6"/>
  <c r="C646" i="6"/>
  <c r="C207" i="6"/>
  <c r="C838" i="6"/>
  <c r="B494" i="6"/>
  <c r="B243" i="6"/>
  <c r="C852" i="6"/>
  <c r="C1912" i="6"/>
  <c r="C2255" i="6"/>
  <c r="C1950" i="6"/>
  <c r="B684" i="6"/>
  <c r="B148" i="6"/>
  <c r="C1815" i="6"/>
  <c r="C1574" i="6"/>
  <c r="B1877" i="6"/>
  <c r="C346" i="6"/>
  <c r="B1206" i="6"/>
  <c r="C1057" i="6"/>
  <c r="C2142" i="6"/>
  <c r="B188" i="6"/>
  <c r="B1326" i="6"/>
  <c r="B1802" i="6"/>
  <c r="B1250" i="6"/>
  <c r="B1540" i="6"/>
  <c r="C1670" i="6"/>
  <c r="B1164" i="6"/>
  <c r="B1425" i="6"/>
  <c r="C894" i="6"/>
  <c r="B2075" i="6"/>
  <c r="B162" i="6"/>
  <c r="C674" i="6"/>
  <c r="B2638" i="6"/>
  <c r="B2309" i="6"/>
  <c r="C1447" i="6"/>
  <c r="B1053" i="6"/>
  <c r="C1062" i="6"/>
  <c r="C2720" i="6"/>
  <c r="B1062" i="6"/>
  <c r="C2052" i="6"/>
  <c r="B2819" i="6"/>
  <c r="B28" i="6"/>
  <c r="B1501" i="6"/>
  <c r="B2084" i="6"/>
  <c r="B2160" i="6"/>
  <c r="C1242" i="6"/>
  <c r="C1307" i="6"/>
  <c r="C2760" i="6"/>
  <c r="C351" i="6"/>
  <c r="C1857" i="6"/>
  <c r="C1204" i="6"/>
  <c r="C2863" i="6"/>
  <c r="C2015" i="6"/>
  <c r="B2976" i="6"/>
  <c r="B1743" i="6"/>
  <c r="B348" i="6"/>
  <c r="C2941" i="6"/>
  <c r="C1149" i="6"/>
  <c r="B2761" i="6"/>
  <c r="B1663" i="6"/>
  <c r="C2449" i="6"/>
  <c r="B673" i="6"/>
  <c r="C1890" i="6"/>
  <c r="B1373" i="6"/>
  <c r="C7" i="6"/>
  <c r="C1797" i="6"/>
  <c r="C317" i="6"/>
  <c r="B1021" i="6"/>
  <c r="B1887" i="6"/>
  <c r="C27" i="6"/>
  <c r="B1350" i="6"/>
  <c r="C2335" i="6"/>
  <c r="B2041" i="6"/>
  <c r="B969" i="6"/>
  <c r="C2486" i="6"/>
  <c r="C2629" i="6"/>
  <c r="C303" i="6"/>
  <c r="B2201" i="6"/>
  <c r="B2719" i="6"/>
  <c r="B2872" i="6"/>
  <c r="B2513" i="6"/>
  <c r="C1365" i="6"/>
  <c r="C2355" i="6"/>
  <c r="C65" i="6"/>
  <c r="B1684" i="6"/>
  <c r="B1634" i="6"/>
  <c r="C1503" i="6"/>
  <c r="C2728" i="6"/>
  <c r="C300" i="6"/>
  <c r="C393" i="6"/>
  <c r="C2076" i="6"/>
  <c r="C2195" i="6"/>
  <c r="B2734" i="6"/>
  <c r="C830" i="6"/>
  <c r="C1916" i="6"/>
  <c r="B2600" i="6"/>
  <c r="C662" i="6"/>
  <c r="B922" i="6"/>
  <c r="B110" i="6"/>
  <c r="B55" i="6"/>
  <c r="C197" i="6"/>
  <c r="C1739" i="6"/>
  <c r="B2007" i="6"/>
  <c r="C1948" i="6"/>
  <c r="B2436" i="6"/>
  <c r="C1126" i="6"/>
  <c r="B647" i="6"/>
  <c r="B1613" i="6"/>
  <c r="C1478" i="6"/>
  <c r="B2023" i="6"/>
  <c r="B1750" i="6"/>
  <c r="B1661" i="6"/>
  <c r="C2435" i="6"/>
  <c r="B2125" i="6"/>
  <c r="B1685" i="6"/>
  <c r="C707" i="6"/>
  <c r="C1502" i="6"/>
  <c r="C1067" i="6"/>
  <c r="B2157" i="6"/>
  <c r="C1541" i="6"/>
  <c r="B2134" i="6"/>
  <c r="C2791" i="6"/>
  <c r="B2622" i="6"/>
  <c r="B1142" i="6"/>
  <c r="C77" i="6"/>
  <c r="B932" i="6"/>
  <c r="B2253" i="6"/>
  <c r="C2120" i="6"/>
  <c r="C1721" i="6"/>
  <c r="C398" i="6"/>
  <c r="B2441" i="6"/>
  <c r="C584" i="6"/>
  <c r="B1442" i="6"/>
  <c r="C1832" i="6"/>
  <c r="C2009" i="6"/>
  <c r="C2451" i="6"/>
  <c r="C505" i="6"/>
  <c r="B1368" i="6"/>
  <c r="C1211" i="6"/>
  <c r="C2989" i="6"/>
  <c r="C24" i="6"/>
  <c r="B347" i="6"/>
  <c r="C2630" i="6"/>
  <c r="C2539" i="6"/>
  <c r="B1693" i="6"/>
  <c r="C2923" i="6"/>
  <c r="B571" i="6"/>
  <c r="B2581" i="6"/>
  <c r="C1561" i="6"/>
  <c r="B2296" i="6"/>
  <c r="B403" i="6"/>
  <c r="B1123" i="6"/>
  <c r="B2898" i="6"/>
  <c r="B2047" i="6"/>
  <c r="B634" i="6"/>
  <c r="C1682" i="6"/>
  <c r="C339" i="6"/>
  <c r="B1128" i="6"/>
  <c r="B2641" i="6"/>
  <c r="B510" i="6"/>
  <c r="C1685" i="6"/>
  <c r="C2990" i="6"/>
  <c r="B2360" i="6"/>
  <c r="C50" i="6"/>
  <c r="B1270" i="6"/>
  <c r="B2414" i="6"/>
  <c r="B2841" i="6"/>
  <c r="C1514" i="6"/>
  <c r="C1803" i="6"/>
  <c r="C795" i="6"/>
  <c r="B957" i="6"/>
  <c r="C2987" i="6"/>
  <c r="B360" i="6"/>
  <c r="B2971" i="6"/>
  <c r="B1745" i="6"/>
  <c r="C170" i="6"/>
  <c r="C1462" i="6"/>
  <c r="B807" i="6"/>
  <c r="C2172" i="6"/>
  <c r="C2126" i="6"/>
  <c r="B853" i="6"/>
  <c r="B2982" i="6"/>
  <c r="B2782" i="6"/>
  <c r="C944" i="6"/>
  <c r="B2706" i="6"/>
  <c r="B2085" i="6"/>
  <c r="B1324" i="6"/>
  <c r="B326" i="6"/>
  <c r="C607" i="6"/>
  <c r="C2793" i="6"/>
  <c r="B2012" i="6"/>
  <c r="C1246" i="6"/>
  <c r="C862" i="6"/>
  <c r="B2197" i="6"/>
  <c r="B441" i="6"/>
  <c r="C843" i="6"/>
  <c r="C417" i="6"/>
  <c r="C1390" i="6"/>
  <c r="C1346" i="6"/>
  <c r="B1511" i="6"/>
  <c r="B2644" i="6"/>
  <c r="C1831" i="6"/>
  <c r="B755" i="6"/>
  <c r="C2530" i="6"/>
  <c r="B2541" i="6"/>
  <c r="B2823" i="6"/>
  <c r="B1083" i="6"/>
  <c r="C692" i="6"/>
  <c r="B372" i="6"/>
  <c r="C599" i="6"/>
  <c r="C478" i="6"/>
  <c r="B553" i="6"/>
  <c r="B2985" i="6"/>
  <c r="B267" i="6"/>
  <c r="B2723" i="6"/>
  <c r="C2086" i="6"/>
  <c r="B1219" i="6"/>
  <c r="C2208" i="6"/>
  <c r="B2678" i="6"/>
  <c r="C2854" i="6"/>
  <c r="C2526" i="6"/>
  <c r="B618" i="6"/>
  <c r="B2439" i="6"/>
  <c r="B1696" i="6"/>
  <c r="B297" i="6"/>
  <c r="B1103" i="6"/>
  <c r="C1024" i="6"/>
  <c r="C178" i="6"/>
  <c r="C1327" i="6"/>
  <c r="B2228" i="6"/>
  <c r="B314" i="6"/>
  <c r="B1143" i="6"/>
  <c r="C2582" i="6"/>
  <c r="C921" i="6"/>
  <c r="C663" i="6"/>
  <c r="C1079" i="6"/>
  <c r="C499" i="6"/>
  <c r="B646" i="6"/>
  <c r="B912" i="6"/>
  <c r="B1990" i="6"/>
  <c r="C196" i="6"/>
  <c r="B2831" i="6"/>
  <c r="C2836" i="6"/>
  <c r="C2754" i="6"/>
  <c r="B1909" i="6"/>
  <c r="C1909" i="6"/>
  <c r="B1635" i="6"/>
  <c r="B2444" i="6"/>
  <c r="B861" i="6"/>
  <c r="C2116" i="6"/>
  <c r="C2389" i="6"/>
  <c r="C528" i="6"/>
  <c r="C2970" i="6"/>
  <c r="C2565" i="6"/>
  <c r="C1970" i="6"/>
  <c r="B1529" i="6"/>
  <c r="B880" i="6"/>
  <c r="C1292" i="6"/>
  <c r="B1764" i="6"/>
  <c r="B2963" i="6"/>
  <c r="B355" i="6"/>
  <c r="B1567" i="6"/>
  <c r="C1376" i="6"/>
  <c r="C1834" i="6"/>
  <c r="B676" i="6"/>
  <c r="B1059" i="6"/>
  <c r="C1593" i="6"/>
  <c r="B2196" i="6"/>
  <c r="C1063" i="6"/>
  <c r="C658" i="6"/>
  <c r="C2502" i="6"/>
  <c r="B2931" i="6"/>
  <c r="C242" i="6"/>
  <c r="C2191" i="6"/>
  <c r="B2521" i="6"/>
  <c r="B1438" i="6"/>
  <c r="B211" i="6"/>
  <c r="B998" i="6"/>
  <c r="B1757" i="6"/>
  <c r="B2580" i="6"/>
  <c r="B564" i="6"/>
  <c r="C276" i="6"/>
  <c r="C2756" i="6"/>
  <c r="B951" i="6"/>
  <c r="C2281" i="6"/>
  <c r="B227" i="6"/>
  <c r="C2834" i="6"/>
  <c r="C97" i="6"/>
  <c r="C2099" i="6"/>
  <c r="C12" i="6"/>
  <c r="C1923" i="6"/>
  <c r="B1813" i="6"/>
  <c r="B2037" i="6"/>
  <c r="B811" i="6"/>
  <c r="B1723" i="6"/>
  <c r="C2440" i="6"/>
  <c r="B2372" i="6"/>
  <c r="B801" i="6"/>
  <c r="C2513" i="6"/>
  <c r="C2190" i="6"/>
  <c r="B1034" i="6"/>
  <c r="B2886" i="6"/>
  <c r="B1463" i="6"/>
  <c r="C829" i="6"/>
  <c r="C2792" i="6"/>
  <c r="B568" i="6"/>
  <c r="B554" i="6"/>
  <c r="C1411" i="6"/>
  <c r="C246" i="6"/>
  <c r="C2736" i="6"/>
  <c r="C1704" i="6"/>
  <c r="B2032" i="6"/>
  <c r="C758" i="6"/>
  <c r="B769" i="6"/>
  <c r="C439" i="6"/>
  <c r="B2284" i="6"/>
  <c r="B1260" i="6"/>
  <c r="C2619" i="6"/>
  <c r="B543" i="6"/>
  <c r="C2048" i="6"/>
  <c r="C854" i="6"/>
  <c r="C2462" i="6"/>
  <c r="C1428" i="6"/>
  <c r="C1013" i="6"/>
  <c r="B2398" i="6"/>
  <c r="B1202" i="6"/>
  <c r="C2125" i="6"/>
  <c r="B346" i="6"/>
  <c r="B2714" i="6"/>
  <c r="B1352" i="6"/>
  <c r="B386" i="6"/>
  <c r="B2751" i="6"/>
  <c r="B1409" i="6"/>
  <c r="C2591" i="6"/>
  <c r="C1643" i="6"/>
  <c r="B2382" i="6"/>
  <c r="B406" i="6"/>
  <c r="C2898" i="6"/>
  <c r="B1180" i="6"/>
  <c r="C92" i="6"/>
  <c r="B1758" i="6"/>
  <c r="C1617" i="6"/>
  <c r="B2257" i="6"/>
  <c r="C2578" i="6"/>
  <c r="B1212" i="6"/>
  <c r="B2574" i="6"/>
  <c r="B32" i="6"/>
  <c r="C155" i="6"/>
  <c r="B2319" i="6"/>
  <c r="C2379" i="6"/>
  <c r="B2089" i="6"/>
  <c r="B2332" i="6"/>
  <c r="C2105" i="6"/>
  <c r="B596" i="6"/>
  <c r="B2795" i="6"/>
  <c r="C1922" i="6"/>
  <c r="B1296" i="6"/>
  <c r="B2335" i="6"/>
  <c r="C1437" i="6"/>
  <c r="B1198" i="6"/>
  <c r="B2213" i="6"/>
  <c r="B2392" i="6"/>
  <c r="B1467" i="6"/>
  <c r="C909" i="6"/>
  <c r="B1925" i="6"/>
  <c r="B1882" i="6"/>
  <c r="B411" i="6"/>
  <c r="C2973" i="6"/>
  <c r="B2031" i="6"/>
  <c r="C49" i="6"/>
  <c r="C147" i="6"/>
  <c r="B1625" i="6"/>
  <c r="B2173" i="6"/>
  <c r="B2211" i="6"/>
  <c r="B150" i="6"/>
  <c r="B863" i="6"/>
  <c r="C1015" i="6"/>
  <c r="C932" i="6"/>
  <c r="C1874" i="6"/>
  <c r="C1028" i="6"/>
  <c r="B1343" i="6"/>
  <c r="B1203" i="6"/>
  <c r="B2419" i="6"/>
  <c r="B1985" i="6"/>
  <c r="B2426" i="6"/>
  <c r="B329" i="6"/>
  <c r="C435" i="6"/>
  <c r="B1991" i="6"/>
  <c r="C562" i="6"/>
  <c r="C476" i="6"/>
  <c r="C469" i="6"/>
  <c r="B847" i="6"/>
  <c r="B1403" i="6"/>
  <c r="B852" i="6"/>
  <c r="B2448" i="6"/>
  <c r="B1221" i="6"/>
  <c r="C2113" i="6"/>
  <c r="B19" i="6"/>
  <c r="B816" i="6"/>
  <c r="B2545" i="6"/>
  <c r="C1272" i="6"/>
  <c r="C1534" i="6"/>
  <c r="B705" i="6"/>
  <c r="B1675" i="6"/>
  <c r="B2238" i="6"/>
  <c r="C2901" i="6"/>
  <c r="B152" i="6"/>
  <c r="B1791" i="6"/>
  <c r="B1858" i="6"/>
  <c r="C2745" i="6"/>
  <c r="C849" i="6"/>
  <c r="B1814" i="6"/>
  <c r="C2147" i="6"/>
  <c r="B751" i="6"/>
  <c r="C1977" i="6"/>
  <c r="C2469" i="6"/>
  <c r="C387" i="6"/>
  <c r="C2782" i="6"/>
  <c r="B1423" i="6"/>
  <c r="B1673" i="6"/>
  <c r="C587" i="6"/>
  <c r="C2069" i="6"/>
  <c r="B1041" i="6"/>
  <c r="B1579" i="6"/>
  <c r="B430" i="6"/>
  <c r="B541" i="6"/>
  <c r="C289" i="6"/>
  <c r="B2369" i="6"/>
  <c r="B1783" i="6"/>
  <c r="B1098" i="6"/>
  <c r="C2920" i="6"/>
  <c r="B111" i="6"/>
  <c r="B1656" i="6"/>
  <c r="B435" i="6"/>
  <c r="C760" i="6"/>
  <c r="C2348" i="6"/>
  <c r="B1784" i="6"/>
  <c r="C248" i="6"/>
  <c r="B558" i="6"/>
  <c r="B2028" i="6"/>
  <c r="B2542" i="6"/>
  <c r="C786" i="6"/>
  <c r="B1331" i="6"/>
  <c r="C1171" i="6"/>
  <c r="B1030" i="6"/>
  <c r="B1904" i="6"/>
  <c r="B2607" i="6"/>
  <c r="B655" i="6"/>
  <c r="B1786" i="6"/>
  <c r="B2149" i="6"/>
  <c r="B38" i="6"/>
  <c r="B2552" i="6"/>
  <c r="B845" i="6"/>
  <c r="B1422" i="6"/>
  <c r="C154" i="6"/>
  <c r="B191" i="6"/>
  <c r="C1154" i="6"/>
  <c r="B1218" i="6"/>
  <c r="B1159" i="6"/>
  <c r="C488" i="6"/>
  <c r="B2076" i="6"/>
  <c r="B2468" i="6"/>
  <c r="B849" i="6"/>
  <c r="C455" i="6"/>
  <c r="C1111" i="6"/>
  <c r="B93" i="6"/>
  <c r="B1766" i="6"/>
  <c r="B536" i="6"/>
  <c r="C326" i="6"/>
  <c r="B23" i="6"/>
  <c r="B2438" i="6"/>
  <c r="B2718" i="6"/>
  <c r="C2587" i="6"/>
  <c r="C1099" i="6"/>
  <c r="C2711" i="6"/>
  <c r="B2967" i="6"/>
  <c r="C1707" i="6"/>
  <c r="C2723" i="6"/>
  <c r="C2461" i="6"/>
  <c r="B2200" i="6"/>
  <c r="C318" i="6"/>
  <c r="C1549" i="6"/>
  <c r="B706" i="6"/>
  <c r="C1848" i="6"/>
  <c r="C848" i="6"/>
  <c r="B1145" i="6"/>
  <c r="B1580" i="6"/>
  <c r="B2101" i="6"/>
  <c r="B2261" i="6"/>
  <c r="C2658" i="6"/>
  <c r="C708" i="6"/>
  <c r="B1382" i="6"/>
  <c r="B2131" i="6"/>
  <c r="C2535" i="6"/>
  <c r="B640" i="6"/>
  <c r="C867" i="6"/>
  <c r="B2869" i="6"/>
  <c r="C269" i="6"/>
  <c r="C2572" i="6"/>
  <c r="C1841" i="6"/>
  <c r="C2063" i="6"/>
  <c r="C983" i="6"/>
  <c r="B1966" i="6"/>
  <c r="B793" i="6"/>
  <c r="C461" i="6"/>
  <c r="C256" i="6"/>
  <c r="B2244" i="6"/>
  <c r="C1718" i="6"/>
  <c r="B824" i="6"/>
  <c r="B1601" i="6"/>
  <c r="B626" i="6"/>
  <c r="B1047" i="6"/>
  <c r="B2704" i="6"/>
  <c r="C2544" i="6"/>
  <c r="C1966" i="6"/>
  <c r="C2363" i="6"/>
  <c r="B2653" i="6"/>
  <c r="B1396" i="6"/>
  <c r="C2714" i="6"/>
  <c r="C2452" i="6"/>
  <c r="C2971" i="6"/>
  <c r="C363" i="6"/>
  <c r="B651" i="6"/>
  <c r="C1898" i="6"/>
  <c r="C888" i="6"/>
  <c r="C2492" i="6"/>
  <c r="C2220" i="6"/>
  <c r="C1590" i="6"/>
  <c r="C652" i="6"/>
  <c r="B2863" i="6"/>
  <c r="B1992" i="6"/>
  <c r="C2817" i="6"/>
  <c r="C257" i="6"/>
  <c r="C1735" i="6"/>
  <c r="C1287" i="6"/>
  <c r="B612" i="6"/>
  <c r="B1690" i="6"/>
  <c r="B2020" i="6"/>
  <c r="B1555" i="6"/>
  <c r="B1371" i="6"/>
  <c r="B137" i="6"/>
  <c r="C1214" i="6"/>
  <c r="C1622" i="6"/>
  <c r="C1226" i="6"/>
  <c r="B294" i="6"/>
  <c r="B506" i="6"/>
  <c r="B498" i="6"/>
  <c r="C1742" i="6"/>
  <c r="B1622" i="6"/>
  <c r="C857" i="6"/>
  <c r="B2803" i="6"/>
  <c r="C2065" i="6"/>
  <c r="B1078" i="6"/>
  <c r="C1564" i="6"/>
  <c r="C2638" i="6"/>
  <c r="B1986" i="6"/>
  <c r="B1316" i="6"/>
  <c r="B2273" i="6"/>
  <c r="B2229" i="6"/>
  <c r="B2422" i="6"/>
  <c r="C1132" i="6"/>
  <c r="B2100" i="6"/>
  <c r="B1763" i="6"/>
  <c r="C1965" i="6"/>
  <c r="B2642" i="6"/>
  <c r="C2360" i="6"/>
  <c r="C2609" i="6"/>
  <c r="C1147" i="6"/>
  <c r="C1271" i="6"/>
  <c r="B76" i="6"/>
  <c r="C947" i="6"/>
  <c r="C2640" i="6"/>
  <c r="B699" i="6"/>
  <c r="C2902" i="6"/>
  <c r="C2202" i="6"/>
  <c r="C1288" i="6"/>
  <c r="B215" i="6"/>
  <c r="B963" i="6"/>
  <c r="B2462" i="6"/>
  <c r="B784" i="6"/>
  <c r="B2470" i="6"/>
  <c r="C32" i="6"/>
  <c r="B1077" i="6"/>
  <c r="C971" i="6"/>
  <c r="B2523" i="6"/>
  <c r="C1133" i="6"/>
  <c r="C2765" i="6"/>
  <c r="C383" i="6"/>
  <c r="C2051" i="6"/>
  <c r="B1535" i="6"/>
  <c r="C702" i="6"/>
  <c r="C2813" i="6"/>
  <c r="B1645" i="6"/>
  <c r="B652" i="6"/>
  <c r="B694" i="6"/>
  <c r="C557" i="6"/>
  <c r="C84" i="6"/>
  <c r="C2038" i="6"/>
  <c r="B2747" i="6"/>
  <c r="C1559" i="6"/>
  <c r="B82" i="6"/>
  <c r="B1045" i="6"/>
  <c r="C2494" i="6"/>
  <c r="C1001" i="6"/>
  <c r="C1433" i="6"/>
  <c r="B882" i="6"/>
  <c r="B1269" i="6"/>
  <c r="C748" i="6"/>
  <c r="B2140" i="6"/>
  <c r="B1016" i="6"/>
  <c r="C943" i="6"/>
  <c r="C96" i="6"/>
  <c r="C1601" i="6"/>
  <c r="C868" i="6"/>
  <c r="B2834" i="6"/>
  <c r="C2995" i="6"/>
  <c r="C2058" i="6"/>
  <c r="C61" i="6"/>
  <c r="B2126" i="6"/>
  <c r="B345" i="6"/>
  <c r="B2378" i="6"/>
  <c r="B2029" i="6"/>
  <c r="B1721" i="6"/>
  <c r="C1979" i="6"/>
  <c r="C2519" i="6"/>
  <c r="C509" i="6"/>
  <c r="B2142" i="6"/>
  <c r="C1175" i="6"/>
  <c r="C430" i="6"/>
  <c r="C2490" i="6"/>
  <c r="C2652" i="6"/>
  <c r="B368" i="6"/>
  <c r="B2412" i="6"/>
  <c r="B16" i="6"/>
  <c r="C208" i="6"/>
  <c r="B527" i="6"/>
  <c r="B2716" i="6"/>
  <c r="B1666" i="6"/>
  <c r="B2240" i="6"/>
  <c r="B907" i="6"/>
  <c r="B768" i="6"/>
  <c r="B1606" i="6"/>
  <c r="C2750" i="6"/>
  <c r="C679" i="6"/>
  <c r="B1889" i="6"/>
  <c r="C1941" i="6"/>
  <c r="C558" i="6"/>
  <c r="B1358" i="6"/>
  <c r="C336" i="6"/>
  <c r="C1423" i="6"/>
  <c r="C701" i="6"/>
  <c r="C937" i="6"/>
  <c r="C2019" i="6"/>
  <c r="B1066" i="6"/>
  <c r="B2170" i="6"/>
  <c r="B899" i="6"/>
  <c r="B67" i="6"/>
  <c r="C2097" i="6"/>
  <c r="C2749" i="6"/>
  <c r="B2322" i="6"/>
  <c r="C834" i="6"/>
  <c r="C148" i="6"/>
  <c r="B588" i="6"/>
  <c r="B1869" i="6"/>
  <c r="C492" i="6"/>
  <c r="C2870" i="6"/>
  <c r="C1385" i="6"/>
  <c r="C1508" i="6"/>
  <c r="B1848" i="6"/>
  <c r="B287" i="6"/>
  <c r="B423" i="6"/>
  <c r="C1809" i="6"/>
  <c r="B581" i="6"/>
  <c r="B2756" i="6"/>
  <c r="C2999" i="6"/>
  <c r="C2829" i="6"/>
  <c r="B2514" i="6"/>
  <c r="B161" i="6"/>
  <c r="C2721" i="6"/>
  <c r="C1961" i="6"/>
  <c r="C2933" i="6"/>
  <c r="C2041" i="6"/>
  <c r="B2285" i="6"/>
  <c r="B903" i="6"/>
  <c r="B602" i="6"/>
  <c r="B1163" i="6"/>
  <c r="B1114" i="6"/>
  <c r="C2596" i="6"/>
  <c r="B2001" i="6"/>
  <c r="B2052" i="6"/>
  <c r="B443" i="6"/>
  <c r="C1131" i="6"/>
  <c r="C2093" i="6"/>
  <c r="B1928" i="6"/>
  <c r="C270" i="6"/>
  <c r="B2393" i="6"/>
  <c r="C2286" i="6"/>
  <c r="C2772" i="6"/>
  <c r="C746" i="6"/>
  <c r="C1451" i="6"/>
  <c r="C136" i="6"/>
  <c r="B2305" i="6"/>
  <c r="B255" i="6"/>
  <c r="B193" i="6"/>
  <c r="C766" i="6"/>
  <c r="B371" i="6"/>
  <c r="C2199" i="6"/>
  <c r="B1857" i="6"/>
  <c r="C671" i="6"/>
  <c r="C1526" i="6"/>
  <c r="B2738" i="6"/>
  <c r="C2566" i="6"/>
  <c r="C1793" i="6"/>
  <c r="C490" i="6"/>
  <c r="C2712" i="6"/>
  <c r="C1037" i="6"/>
  <c r="C1404" i="6"/>
  <c r="B2478" i="6"/>
  <c r="C1020" i="6"/>
  <c r="B1942" i="6"/>
  <c r="C525" i="6"/>
  <c r="B1509" i="6"/>
  <c r="B2791" i="6"/>
  <c r="B62" i="6"/>
  <c r="B1980" i="6"/>
  <c r="C34" i="6"/>
  <c r="B2997" i="6"/>
  <c r="C2129" i="6"/>
  <c r="C840" i="6"/>
  <c r="B1958" i="6"/>
  <c r="B1655" i="6"/>
  <c r="B759" i="6"/>
  <c r="C2823" i="6"/>
  <c r="B737" i="6"/>
  <c r="C53" i="6"/>
  <c r="B2340" i="6"/>
  <c r="B959" i="6"/>
  <c r="B2430" i="6"/>
  <c r="C720" i="6"/>
  <c r="B2198" i="6"/>
  <c r="B910" i="6"/>
  <c r="B1263" i="6"/>
  <c r="C1310" i="6"/>
  <c r="C1116" i="6"/>
  <c r="C1017" i="6"/>
  <c r="C1592" i="6"/>
  <c r="C578" i="6"/>
  <c r="B1520" i="6"/>
  <c r="C2243" i="6"/>
  <c r="C2345" i="6"/>
  <c r="C2407" i="6"/>
  <c r="B993" i="6"/>
  <c r="C2401" i="6"/>
  <c r="B2549" i="6"/>
  <c r="B2586" i="6"/>
  <c r="C169" i="6"/>
  <c r="B1543" i="6"/>
  <c r="C2293" i="6"/>
  <c r="B1460" i="6"/>
  <c r="B2132" i="6"/>
  <c r="B2871" i="6"/>
  <c r="B1825" i="6"/>
  <c r="C2303" i="6"/>
  <c r="C627" i="6"/>
  <c r="C823" i="6"/>
  <c r="C74" i="6"/>
  <c r="B2405" i="6"/>
  <c r="C1382" i="6"/>
  <c r="B2144" i="6"/>
  <c r="C1545" i="6"/>
  <c r="C1553" i="6"/>
  <c r="C933" i="6"/>
  <c r="C902" i="6"/>
  <c r="B1804" i="6"/>
  <c r="B2801" i="6"/>
  <c r="C774" i="6"/>
  <c r="B2749" i="6"/>
  <c r="B914" i="6"/>
  <c r="C2558" i="6"/>
  <c r="C2005" i="6"/>
  <c r="B459" i="6"/>
  <c r="C2498" i="6"/>
  <c r="C2690" i="6"/>
  <c r="B1201" i="6"/>
  <c r="B1355" i="6"/>
  <c r="C408" i="6"/>
  <c r="B434" i="6"/>
  <c r="C2922" i="6"/>
  <c r="C1579" i="6"/>
  <c r="B915" i="6"/>
  <c r="C286" i="6"/>
  <c r="B2635" i="6"/>
  <c r="C390" i="6"/>
  <c r="C575" i="6"/>
  <c r="B2746" i="6"/>
  <c r="C371" i="6"/>
  <c r="C2299" i="6"/>
  <c r="C1648" i="6"/>
  <c r="B1211" i="6"/>
  <c r="B377" i="6"/>
  <c r="B1778" i="6"/>
  <c r="C325" i="6"/>
  <c r="B679" i="6"/>
  <c r="B823" i="6"/>
  <c r="C2311" i="6"/>
  <c r="C254" i="6"/>
  <c r="B724" i="6"/>
  <c r="C784" i="6"/>
  <c r="C122" i="6"/>
  <c r="C2724" i="6"/>
  <c r="C140" i="6"/>
  <c r="B1544" i="6"/>
  <c r="B1720" i="6"/>
  <c r="B2299" i="6"/>
  <c r="C1004" i="6"/>
  <c r="B2151" i="6"/>
  <c r="B1895" i="6"/>
  <c r="C502" i="6"/>
  <c r="B465" i="6"/>
  <c r="B2110" i="6"/>
  <c r="B385" i="6"/>
  <c r="C2806" i="6"/>
  <c r="B296" i="6"/>
  <c r="B939" i="6"/>
  <c r="C690" i="6"/>
  <c r="B2654" i="6"/>
  <c r="B1268" i="6"/>
  <c r="B1572" i="6"/>
  <c r="C2167" i="6"/>
  <c r="B1695" i="6"/>
  <c r="B1354" i="6"/>
  <c r="B2315" i="6"/>
  <c r="C991" i="6"/>
  <c r="B1297" i="6"/>
  <c r="B1179" i="6"/>
  <c r="C1995" i="6"/>
  <c r="C85" i="6"/>
  <c r="B2387" i="6"/>
  <c r="B499" i="6"/>
  <c r="B1677" i="6"/>
  <c r="C1584" i="6"/>
  <c r="B2059" i="6"/>
  <c r="B1619" i="6"/>
  <c r="C1952" i="6"/>
  <c r="C1392" i="6"/>
  <c r="B981" i="6"/>
  <c r="C212" i="6"/>
  <c r="C1870" i="6"/>
  <c r="C1282" i="6"/>
  <c r="C232" i="6"/>
  <c r="C541" i="6"/>
  <c r="B2021" i="6"/>
  <c r="C2740" i="6"/>
  <c r="B395" i="6"/>
  <c r="C2648" i="6"/>
  <c r="C970" i="6"/>
  <c r="C2503" i="6"/>
  <c r="C263" i="6"/>
  <c r="B733" i="6"/>
  <c r="B2682" i="6"/>
  <c r="B2327" i="6"/>
  <c r="B1298" i="6"/>
  <c r="B438" i="6"/>
  <c r="B2696" i="6"/>
  <c r="B1487" i="6"/>
  <c r="B1583" i="6"/>
  <c r="C1430" i="6"/>
  <c r="B916" i="6"/>
  <c r="C1348" i="6"/>
  <c r="C2532" i="6"/>
  <c r="B1717" i="6"/>
  <c r="B1295" i="6"/>
  <c r="B1530" i="6"/>
  <c r="B1859" i="6"/>
  <c r="C619" i="6"/>
  <c r="C11" i="6"/>
  <c r="C2964" i="6"/>
  <c r="C112" i="6"/>
  <c r="C2138" i="6"/>
  <c r="C1787" i="6"/>
  <c r="C1861" i="6"/>
  <c r="C162" i="6"/>
  <c r="C2827" i="6"/>
  <c r="C1960" i="6"/>
  <c r="C189" i="6"/>
  <c r="C1496" i="6"/>
  <c r="B103" i="6"/>
  <c r="B529" i="6"/>
  <c r="B2625" i="6"/>
  <c r="B2711" i="6"/>
  <c r="C1641" i="6"/>
  <c r="C1512" i="6"/>
  <c r="B2500" i="6"/>
  <c r="B2783" i="6"/>
  <c r="C2654" i="6"/>
  <c r="C1990" i="6"/>
  <c r="C2800" i="6"/>
  <c r="C2761" i="6"/>
  <c r="B2168" i="6"/>
  <c r="C1688" i="6"/>
  <c r="C125" i="6"/>
  <c r="B158" i="6"/>
  <c r="C1360" i="6"/>
  <c r="B2117" i="6"/>
  <c r="C979" i="6"/>
  <c r="C881" i="6"/>
  <c r="B230" i="6"/>
  <c r="C617" i="6"/>
  <c r="B1477" i="6"/>
  <c r="B1273" i="6"/>
  <c r="B1643" i="6"/>
  <c r="C1532" i="6"/>
  <c r="B538" i="6"/>
  <c r="B1631" i="6"/>
  <c r="C1138" i="6"/>
  <c r="C839" i="6"/>
  <c r="C2738" i="6"/>
  <c r="B2532" i="6"/>
  <c r="C1656" i="6"/>
  <c r="B1994" i="6"/>
  <c r="C1492" i="6"/>
  <c r="C1753" i="6"/>
  <c r="C119" i="6"/>
  <c r="C2018" i="6"/>
  <c r="C1771" i="6"/>
  <c r="B2055" i="6"/>
  <c r="B616" i="6"/>
  <c r="B2530" i="6"/>
  <c r="B2605" i="6"/>
  <c r="B613" i="6"/>
  <c r="C2523" i="6"/>
  <c r="C2387" i="6"/>
  <c r="B2256" i="6"/>
  <c r="C2866" i="6"/>
  <c r="C1054" i="6"/>
  <c r="C1667" i="6"/>
  <c r="B2304" i="6"/>
  <c r="C2471" i="6"/>
  <c r="B1394" i="6"/>
  <c r="C2684" i="6"/>
  <c r="C2320" i="6"/>
  <c r="C2991" i="6"/>
  <c r="C2928" i="6"/>
  <c r="C418" i="6"/>
  <c r="B2314" i="6"/>
  <c r="B2765" i="6"/>
  <c r="C660" i="6"/>
  <c r="B1445" i="6"/>
  <c r="C93" i="6"/>
  <c r="C700" i="6"/>
  <c r="C176" i="6"/>
  <c r="B2974" i="6"/>
  <c r="C2144" i="6"/>
  <c r="B1183" i="6"/>
  <c r="B2494" i="6"/>
  <c r="C2573" i="6"/>
  <c r="B366" i="6"/>
  <c r="B1597" i="6"/>
  <c r="B2363" i="6"/>
  <c r="C367" i="6"/>
  <c r="C111" i="6"/>
  <c r="C2437" i="6"/>
  <c r="C669" i="6"/>
  <c r="B1747" i="6"/>
  <c r="C316" i="6"/>
  <c r="B2138" i="6"/>
  <c r="B2932" i="6"/>
  <c r="C1773" i="6"/>
  <c r="C960" i="6"/>
  <c r="B1760" i="6"/>
  <c r="B1510" i="6"/>
  <c r="C2779" i="6"/>
  <c r="C1835" i="6"/>
  <c r="C816" i="6"/>
  <c r="B1575" i="6"/>
  <c r="B2410" i="6"/>
  <c r="B785" i="6"/>
  <c r="B711" i="6"/>
  <c r="B291" i="6"/>
  <c r="C1585" i="6"/>
  <c r="C2688" i="6"/>
  <c r="C2696" i="6"/>
  <c r="B866" i="6"/>
  <c r="C2207" i="6"/>
  <c r="B1002" i="6"/>
  <c r="C1446" i="6"/>
  <c r="B1504" i="6"/>
  <c r="C2029" i="6"/>
  <c r="C2602" i="6"/>
  <c r="B1404" i="6"/>
  <c r="C103" i="6"/>
  <c r="C601" i="6"/>
  <c r="C2699" i="6"/>
  <c r="C415" i="6"/>
  <c r="B1944" i="6"/>
  <c r="C539" i="6"/>
  <c r="B444" i="6"/>
  <c r="B1861" i="6"/>
  <c r="C855" i="6"/>
  <c r="C315" i="6"/>
  <c r="C2300" i="6"/>
  <c r="B307" i="6"/>
  <c r="B2063" i="6"/>
  <c r="C1130" i="6"/>
  <c r="B2235" i="6"/>
  <c r="B1680" i="6"/>
  <c r="B1318" i="6"/>
  <c r="B2996" i="6"/>
  <c r="C206" i="6"/>
  <c r="B1729" i="6"/>
  <c r="B475" i="6"/>
  <c r="C874" i="6"/>
  <c r="C832" i="6"/>
  <c r="B2857" i="6"/>
  <c r="B1231" i="6"/>
  <c r="B1832" i="6"/>
  <c r="B1900" i="6"/>
  <c r="C809" i="6"/>
  <c r="B980" i="6"/>
  <c r="B1357" i="6"/>
  <c r="B217" i="6"/>
  <c r="C886" i="6"/>
  <c r="B11" i="6"/>
  <c r="C1958" i="6"/>
  <c r="B1191" i="6"/>
  <c r="B1353" i="6"/>
  <c r="C123" i="6"/>
  <c r="C451" i="6"/>
  <c r="C1278" i="6"/>
  <c r="C2954" i="6"/>
  <c r="C2842" i="6"/>
  <c r="B2050" i="6"/>
  <c r="B2825" i="6"/>
  <c r="C2410" i="6"/>
  <c r="B658" i="6"/>
  <c r="C2290" i="6"/>
  <c r="B2608" i="6"/>
  <c r="B818" i="6"/>
  <c r="C994" i="6"/>
  <c r="B786" i="6"/>
  <c r="C2994" i="6"/>
  <c r="B1497" i="6"/>
  <c r="C870" i="6"/>
  <c r="C2550" i="6"/>
  <c r="B340" i="6"/>
  <c r="B841" i="6"/>
  <c r="B1931" i="6"/>
  <c r="C2426" i="6"/>
  <c r="B2498" i="6"/>
  <c r="C1752" i="6"/>
  <c r="C1032" i="6"/>
  <c r="B269" i="6"/>
  <c r="C2635" i="6"/>
  <c r="C685" i="6"/>
  <c r="C2184" i="6"/>
  <c r="C2427" i="6"/>
  <c r="C2890" i="6"/>
  <c r="C2418" i="6"/>
  <c r="B322" i="6"/>
  <c r="B286" i="6"/>
  <c r="B1290" i="6"/>
  <c r="C438" i="6"/>
  <c r="C2536" i="6"/>
  <c r="B2785" i="6"/>
  <c r="C592" i="6"/>
  <c r="B1853" i="6"/>
  <c r="B1093" i="6"/>
  <c r="C298" i="6"/>
  <c r="B808" i="6"/>
  <c r="B2189" i="6"/>
  <c r="C1528" i="6"/>
  <c r="C2251" i="6"/>
  <c r="B677" i="6"/>
  <c r="C1283" i="6"/>
  <c r="C1762" i="6"/>
  <c r="B995" i="6"/>
  <c r="B838" i="6"/>
  <c r="B283" i="6"/>
  <c r="B2295" i="6"/>
  <c r="B727" i="6"/>
  <c r="C227" i="6"/>
  <c r="B1338" i="6"/>
  <c r="C1706" i="6"/>
  <c r="B1007" i="6"/>
  <c r="B2330" i="6"/>
  <c r="C2241" i="6"/>
  <c r="B1178" i="6"/>
  <c r="B1927" i="6"/>
  <c r="C1364" i="6"/>
  <c r="C1863" i="6"/>
  <c r="B1003" i="6"/>
  <c r="B2188" i="6"/>
  <c r="C1086" i="6"/>
  <c r="C166" i="6"/>
  <c r="C278" i="6"/>
  <c r="B2290" i="6"/>
  <c r="B2787" i="6"/>
  <c r="B1967" i="6"/>
  <c r="C259" i="6"/>
  <c r="B504" i="6"/>
  <c r="B2147" i="6"/>
  <c r="C719" i="6"/>
  <c r="C35" i="6"/>
  <c r="B637" i="6"/>
  <c r="B1437" i="6"/>
  <c r="C1866" i="6"/>
  <c r="B2850" i="6"/>
  <c r="C608" i="6"/>
  <c r="B2833" i="6"/>
  <c r="B1416" i="6"/>
  <c r="B1953" i="6"/>
  <c r="B1239" i="6"/>
  <c r="C2762" i="6"/>
  <c r="B689" i="6"/>
  <c r="C335" i="6"/>
  <c r="B2223" i="6"/>
  <c r="B1085" i="6"/>
  <c r="B2701" i="6"/>
  <c r="C186" i="6"/>
  <c r="C2966" i="6"/>
  <c r="C955" i="6"/>
  <c r="C2778" i="6"/>
  <c r="B1538" i="6"/>
  <c r="C1422" i="6"/>
  <c r="C137" i="6"/>
  <c r="B376" i="6"/>
  <c r="B1465" i="6"/>
  <c r="B1205" i="6"/>
  <c r="C483" i="6"/>
  <c r="C2774" i="6"/>
  <c r="C1798" i="6"/>
  <c r="B2732" i="6"/>
  <c r="B1741" i="6"/>
  <c r="B1890" i="6"/>
  <c r="C91" i="6"/>
  <c r="C1891" i="6"/>
  <c r="B2146" i="6"/>
  <c r="C1804" i="6"/>
  <c r="C1418" i="6"/>
  <c r="C1757" i="6"/>
  <c r="C2974" i="6"/>
  <c r="B1718" i="6"/>
  <c r="C2444" i="6"/>
  <c r="B1060" i="6"/>
  <c r="C1388" i="6"/>
  <c r="B831" i="6"/>
  <c r="B2569" i="6"/>
  <c r="B1779" i="6"/>
  <c r="B1731" i="6"/>
  <c r="B551" i="6"/>
  <c r="B176" i="6"/>
  <c r="B1620" i="6"/>
  <c r="B976" i="6"/>
  <c r="B1194" i="6"/>
  <c r="B2713" i="6"/>
  <c r="C482" i="6"/>
  <c r="C2715" i="6"/>
  <c r="C697" i="6"/>
  <c r="B804" i="6"/>
  <c r="C1386" i="6"/>
  <c r="C2832" i="6"/>
  <c r="B1434" i="6"/>
  <c r="B2123" i="6"/>
  <c r="C1172" i="6"/>
  <c r="B2203" i="6"/>
  <c r="B1289" i="6"/>
  <c r="C1628" i="6"/>
  <c r="B2637" i="6"/>
  <c r="C1244" i="6"/>
  <c r="B210" i="6"/>
  <c r="B2769" i="6"/>
  <c r="C2245" i="6"/>
  <c r="B455" i="6"/>
  <c r="B2839" i="6"/>
  <c r="C533" i="6"/>
  <c r="C1006" i="6"/>
  <c r="C1763" i="6"/>
  <c r="C2324" i="6"/>
  <c r="C1515" i="6"/>
  <c r="C742" i="6"/>
  <c r="B2878" i="6"/>
  <c r="C209" i="6"/>
  <c r="B761" i="6"/>
  <c r="B1471" i="6"/>
  <c r="C1161" i="6"/>
  <c r="C1693" i="6"/>
  <c r="C542" i="6"/>
  <c r="C2056" i="6"/>
  <c r="B2830" i="6"/>
  <c r="B2517" i="6"/>
  <c r="B954" i="6"/>
  <c r="C752" i="6"/>
  <c r="B1025" i="6"/>
  <c r="B873" i="6"/>
  <c r="C106" i="6"/>
  <c r="C2927" i="6"/>
  <c r="C406" i="6"/>
  <c r="B2990" i="6"/>
  <c r="C1393" i="6"/>
  <c r="B398" i="6"/>
  <c r="B456" i="6"/>
  <c r="B2844" i="6"/>
  <c r="B145" i="6"/>
  <c r="C1513" i="6"/>
  <c r="C1108" i="6"/>
  <c r="C1260" i="6"/>
  <c r="C1728" i="6"/>
  <c r="B266" i="6"/>
  <c r="B1734" i="6"/>
  <c r="B299" i="6"/>
  <c r="C2589" i="6"/>
  <c r="B2283" i="6"/>
  <c r="B2456" i="6"/>
  <c r="C297" i="6"/>
  <c r="B2227" i="6"/>
  <c r="C1259" i="6"/>
  <c r="B298" i="6"/>
  <c r="C972" i="6"/>
  <c r="B2112" i="6"/>
  <c r="B991" i="6"/>
  <c r="B1979" i="6"/>
  <c r="B1822" i="6"/>
  <c r="B331" i="6"/>
  <c r="C2527" i="6"/>
  <c r="C2096" i="6"/>
  <c r="C1069" i="6"/>
  <c r="C2344" i="6"/>
  <c r="B2929" i="6"/>
  <c r="B2754" i="6"/>
  <c r="C1124" i="6"/>
  <c r="C1427" i="6"/>
  <c r="B46" i="6"/>
  <c r="C48" i="6"/>
  <c r="C320" i="6"/>
  <c r="C560" i="6"/>
  <c r="C750" i="6"/>
  <c r="B1838" i="6"/>
  <c r="B363" i="6"/>
  <c r="B305" i="6"/>
  <c r="B9" i="6"/>
  <c r="C928" i="6"/>
  <c r="B2124" i="6"/>
  <c r="C1409" i="6"/>
  <c r="B1057" i="6"/>
  <c r="B2994" i="6"/>
  <c r="C1145" i="6"/>
  <c r="C1630" i="6"/>
  <c r="B201" i="6"/>
  <c r="C2857" i="6"/>
  <c r="C1537" i="6"/>
  <c r="C120" i="6"/>
  <c r="B142" i="6"/>
  <c r="B2054" i="6"/>
  <c r="C1657" i="6"/>
  <c r="C1343" i="6"/>
  <c r="B2287" i="6"/>
  <c r="B1096" i="6"/>
  <c r="B2192" i="6"/>
  <c r="C344" i="6"/>
  <c r="C2757" i="6"/>
  <c r="B2778" i="6"/>
  <c r="C2356" i="6"/>
  <c r="B2510" i="6"/>
  <c r="C2961" i="6"/>
  <c r="B2306" i="6"/>
  <c r="B1775" i="6"/>
  <c r="B2570" i="6"/>
  <c r="B2709" i="6"/>
  <c r="B234" i="6"/>
  <c r="B1433" i="6"/>
  <c r="B2141" i="6"/>
  <c r="B2420" i="6"/>
  <c r="B1651" i="6"/>
  <c r="C2846" i="6"/>
  <c r="C1875" i="6"/>
  <c r="B2815" i="6"/>
  <c r="C1581" i="6"/>
  <c r="B1839" i="6"/>
  <c r="C2478" i="6"/>
  <c r="B2968" i="6"/>
  <c r="C990" i="6"/>
  <c r="C949" i="6"/>
  <c r="C1801" i="6"/>
  <c r="B2333" i="6"/>
  <c r="B2433" i="6"/>
  <c r="C1964" i="6"/>
  <c r="C2150" i="6"/>
  <c r="C2771" i="6"/>
  <c r="B397" i="6"/>
  <c r="C1570" i="6"/>
  <c r="B2934" i="6"/>
  <c r="B1150" i="6"/>
  <c r="C1550" i="6"/>
  <c r="C2605" i="6"/>
  <c r="B1254" i="6"/>
  <c r="B2221" i="6"/>
  <c r="B2268" i="6"/>
  <c r="C2481" i="6"/>
  <c r="B2991" i="6"/>
  <c r="B1560" i="6"/>
  <c r="B139" i="6"/>
  <c r="B723" i="6"/>
  <c r="B482" i="6"/>
  <c r="B1230" i="6"/>
  <c r="B1754" i="6"/>
  <c r="B2892" i="6"/>
  <c r="B2772" i="6"/>
  <c r="B563" i="6"/>
  <c r="B220" i="6"/>
  <c r="C941" i="6"/>
  <c r="B228" i="6"/>
  <c r="B509" i="6"/>
  <c r="C1275" i="6"/>
  <c r="B2624" i="6"/>
  <c r="B1976" i="6"/>
  <c r="B1749" i="6"/>
  <c r="C357" i="6"/>
  <c r="B292" i="6"/>
  <c r="C1408" i="6"/>
  <c r="B2762" i="6"/>
  <c r="B1568" i="6"/>
  <c r="C1340" i="6"/>
  <c r="C2023" i="6"/>
  <c r="B1038" i="6"/>
  <c r="B1667" i="6"/>
  <c r="B585" i="6"/>
  <c r="C873" i="6"/>
  <c r="B2380" i="6"/>
  <c r="C2109" i="6"/>
  <c r="B2875" i="6"/>
  <c r="C377" i="6"/>
  <c r="B2241" i="6"/>
  <c r="C2330" i="6"/>
  <c r="B752" i="6"/>
  <c r="B89" i="6"/>
  <c r="C1047" i="6"/>
  <c r="B2195" i="6"/>
  <c r="B707" i="6"/>
  <c r="C2130" i="6"/>
  <c r="C2569" i="6"/>
  <c r="C2022" i="6"/>
  <c r="C2534" i="6"/>
  <c r="B48" i="6"/>
  <c r="C360" i="6"/>
  <c r="C515" i="6"/>
  <c r="C2178" i="6"/>
  <c r="B911" i="6"/>
  <c r="B1881" i="6"/>
  <c r="B1930" i="6"/>
  <c r="C2180" i="6"/>
  <c r="B1527" i="6"/>
  <c r="C1269" i="6"/>
  <c r="B2980" i="6"/>
  <c r="B1612" i="6"/>
  <c r="B1226" i="6"/>
  <c r="C1919" i="6"/>
  <c r="B573" i="6"/>
  <c r="B1458" i="6"/>
  <c r="B1660" i="6"/>
  <c r="B1175" i="6"/>
  <c r="B540" i="6"/>
  <c r="B2154" i="6"/>
  <c r="B1291" i="6"/>
  <c r="B1867" i="6"/>
  <c r="C2098" i="6"/>
  <c r="C1304" i="6"/>
  <c r="C2364" i="6"/>
  <c r="B2167" i="6"/>
  <c r="C1087" i="6"/>
  <c r="C2089" i="6"/>
  <c r="B2722" i="6"/>
  <c r="C2298" i="6"/>
  <c r="C1110" i="6"/>
  <c r="C211" i="6"/>
  <c r="C1726" i="6"/>
  <c r="B311" i="6"/>
  <c r="C2548" i="6"/>
  <c r="C2487" i="6"/>
  <c r="C405" i="6"/>
  <c r="B1756" i="6"/>
  <c r="C2794" i="6"/>
  <c r="C1843" i="6"/>
  <c r="C2388" i="6"/>
  <c r="C2957" i="6"/>
  <c r="B2565" i="6"/>
  <c r="B902" i="6"/>
  <c r="B771" i="6"/>
  <c r="B2350" i="6"/>
  <c r="C477" i="6"/>
  <c r="B986" i="6"/>
  <c r="B71" i="6"/>
  <c r="B746" i="6"/>
  <c r="B1969" i="6"/>
  <c r="C2141" i="6"/>
  <c r="B1629" i="6"/>
  <c r="B2628" i="6"/>
  <c r="C237" i="6"/>
  <c r="B384" i="6"/>
  <c r="B1135" i="6"/>
  <c r="C1691" i="6"/>
  <c r="C262" i="6"/>
  <c r="C1441" i="6"/>
  <c r="B1284" i="6"/>
  <c r="C738" i="6"/>
  <c r="B262" i="6"/>
  <c r="C41" i="6"/>
  <c r="B2698" i="6"/>
  <c r="B532" i="6"/>
  <c r="C1098" i="6"/>
  <c r="B1305" i="6"/>
  <c r="C2524" i="6"/>
  <c r="C2229" i="6"/>
  <c r="B1405" i="6"/>
  <c r="C1724" i="6"/>
  <c r="B690" i="6"/>
  <c r="B2858" i="6"/>
  <c r="C1717" i="6"/>
  <c r="B1018" i="6"/>
  <c r="B1088" i="6"/>
  <c r="B2218" i="6"/>
  <c r="C67" i="6"/>
  <c r="C1780" i="6"/>
  <c r="B1348" i="6"/>
  <c r="B2544" i="6"/>
  <c r="B1293" i="6"/>
  <c r="C764" i="6"/>
  <c r="C645" i="6"/>
  <c r="C1071" i="6"/>
  <c r="B8" i="6"/>
  <c r="B1563" i="6"/>
  <c r="B1706" i="6"/>
  <c r="C1210" i="6"/>
  <c r="C2677" i="6"/>
  <c r="C884" i="6"/>
  <c r="C290" i="6"/>
  <c r="B254" i="6"/>
  <c r="C2135" i="6"/>
  <c r="C1459" i="6"/>
  <c r="C765" i="6"/>
  <c r="B2603" i="6"/>
  <c r="B1692" i="6"/>
  <c r="B1276" i="6"/>
  <c r="C1930" i="6"/>
  <c r="B68" i="6"/>
  <c r="C1481" i="6"/>
  <c r="C1196" i="6"/>
  <c r="C1140" i="6"/>
  <c r="B1926" i="6"/>
  <c r="B2703" i="6"/>
  <c r="B2909" i="6"/>
  <c r="B709" i="6"/>
  <c r="C1444" i="6"/>
  <c r="B1118" i="6"/>
  <c r="B2184" i="6"/>
  <c r="C1980" i="6"/>
  <c r="C1967" i="6"/>
  <c r="B1542" i="6"/>
  <c r="C1548" i="6"/>
  <c r="C2656" i="6"/>
  <c r="C1009" i="6"/>
  <c r="C2978" i="6"/>
  <c r="B2573" i="6"/>
  <c r="C2066" i="6"/>
  <c r="B2636" i="6"/>
  <c r="C1901" i="6"/>
  <c r="B350" i="6"/>
  <c r="C2044" i="6"/>
  <c r="B1999" i="6"/>
  <c r="B1640" i="6"/>
  <c r="B2039" i="6"/>
  <c r="C687" i="6"/>
  <c r="C1558" i="6"/>
  <c r="B2499" i="6"/>
  <c r="C1075" i="6"/>
  <c r="B1715" i="6"/>
  <c r="C644" i="6"/>
  <c r="B447" i="6"/>
  <c r="C2231" i="6"/>
  <c r="C428" i="6"/>
  <c r="C1844" i="6"/>
  <c r="B2546" i="6"/>
  <c r="B2867" i="6"/>
  <c r="B21" i="6"/>
  <c r="B1681" i="6"/>
  <c r="C2404" i="6"/>
  <c r="B1015" i="6"/>
  <c r="C1299" i="6"/>
  <c r="B2043" i="6"/>
  <c r="B2838" i="6"/>
  <c r="C57" i="6"/>
  <c r="B118" i="6"/>
  <c r="C291" i="6"/>
  <c r="C2505" i="6"/>
  <c r="C1710" i="6"/>
  <c r="B425" i="6"/>
  <c r="C1306" i="6"/>
  <c r="C2663" i="6"/>
  <c r="B983" i="6"/>
  <c r="B1048" i="6"/>
  <c r="B2250" i="6"/>
  <c r="B73" i="6"/>
  <c r="C2768" i="6"/>
  <c r="B795" i="6"/>
  <c r="B1141" i="6"/>
  <c r="C1800" i="6"/>
  <c r="C1536" i="6"/>
  <c r="B2768" i="6"/>
  <c r="B1603" i="6"/>
  <c r="B822" i="6"/>
  <c r="C2193" i="6"/>
  <c r="C409" i="6"/>
  <c r="B892" i="6"/>
  <c r="C614" i="6"/>
  <c r="C1544" i="6"/>
  <c r="B1082" i="6"/>
  <c r="B1129" i="6"/>
  <c r="B2368" i="6"/>
  <c r="B1342" i="6"/>
  <c r="C2050" i="6"/>
  <c r="C2159" i="6"/>
  <c r="C1554" i="6"/>
  <c r="C536" i="6"/>
  <c r="C1792" i="6"/>
  <c r="C2152" i="6"/>
  <c r="C891" i="6"/>
  <c r="B683" i="6"/>
  <c r="B870" i="6"/>
  <c r="B1182" i="6"/>
  <c r="B2486" i="6"/>
  <c r="C2580" i="6"/>
  <c r="C682" i="6"/>
  <c r="C2040" i="6"/>
  <c r="C2091" i="6"/>
  <c r="C310" i="6"/>
  <c r="B1983" i="6"/>
  <c r="B1094" i="6"/>
  <c r="B79" i="6"/>
  <c r="B1309" i="6"/>
  <c r="C2704" i="6"/>
  <c r="B22" i="6"/>
  <c r="C2221" i="6"/>
  <c r="B610" i="6"/>
  <c r="B1872" i="6"/>
  <c r="B1974" i="6"/>
  <c r="B2865" i="6"/>
  <c r="C443" i="6"/>
  <c r="C2950" i="6"/>
  <c r="B1347" i="6"/>
  <c r="B1709" i="6"/>
  <c r="B2166" i="6"/>
  <c r="C946" i="6"/>
  <c r="B2068" i="6"/>
  <c r="C1588" i="6"/>
  <c r="C307" i="6"/>
  <c r="C2131" i="6"/>
  <c r="C265" i="6"/>
  <c r="C1011" i="6"/>
  <c r="B2320" i="6"/>
  <c r="C1703" i="6"/>
  <c r="B405" i="6"/>
  <c r="C2743" i="6"/>
  <c r="B2102" i="6"/>
  <c r="C571" i="6"/>
  <c r="C295" i="6"/>
  <c r="C2878" i="6"/>
  <c r="B495" i="6"/>
  <c r="B1336" i="6"/>
  <c r="C2938" i="6"/>
  <c r="B1513" i="6"/>
  <c r="C2692" i="6"/>
  <c r="C2949" i="6"/>
  <c r="C64" i="6"/>
  <c r="B2879" i="6"/>
  <c r="B1216" i="6"/>
  <c r="C2181" i="6"/>
  <c r="B2533" i="6"/>
  <c r="B281" i="6"/>
  <c r="B1592" i="6"/>
  <c r="B2889" i="6"/>
  <c r="C2032" i="6"/>
  <c r="C37" i="6"/>
  <c r="B2877" i="6"/>
  <c r="C2043" i="6"/>
  <c r="C1029" i="6"/>
  <c r="B477" i="6"/>
  <c r="C182" i="6"/>
  <c r="B2816" i="6"/>
  <c r="B2065" i="6"/>
  <c r="C2581" i="6"/>
  <c r="C2280" i="6"/>
  <c r="B471" i="6"/>
  <c r="B1279" i="6"/>
  <c r="B1149" i="6"/>
  <c r="B303" i="6"/>
  <c r="B1707" i="6"/>
  <c r="B1593" i="6"/>
  <c r="C510" i="6"/>
  <c r="C436" i="6"/>
  <c r="C2266" i="6"/>
  <c r="B579" i="6"/>
  <c r="B1938" i="6"/>
  <c r="B84" i="6"/>
  <c r="C531" i="6"/>
  <c r="B1453" i="6"/>
  <c r="C996" i="6"/>
  <c r="B2232" i="6"/>
  <c r="C2682" i="6"/>
  <c r="B1646" i="6"/>
  <c r="B175" i="6"/>
  <c r="C2706" i="6"/>
  <c r="C1153" i="6"/>
  <c r="B2891" i="6"/>
  <c r="B2896" i="6"/>
  <c r="C2867" i="6"/>
  <c r="B2945" i="6"/>
  <c r="C273" i="6"/>
  <c r="B53" i="6"/>
  <c r="B1011" i="6"/>
  <c r="B1144" i="6"/>
  <c r="B1155" i="6"/>
  <c r="B61" i="6"/>
  <c r="B1607" i="6"/>
  <c r="B1213" i="6"/>
  <c r="C2615" i="6"/>
  <c r="C368" i="6"/>
  <c r="C319" i="6"/>
  <c r="C2847" i="6"/>
  <c r="B2939" i="6"/>
  <c r="C2252" i="6"/>
  <c r="C1335" i="6"/>
  <c r="B1541" i="6"/>
  <c r="B1306" i="6"/>
  <c r="C2053" i="6"/>
  <c r="C2585" i="6"/>
  <c r="C1326" i="6"/>
  <c r="B931" i="6"/>
  <c r="C544" i="6"/>
  <c r="C1424" i="6"/>
  <c r="B323" i="6"/>
  <c r="C1399" i="6"/>
  <c r="B1049" i="6"/>
  <c r="B99" i="6"/>
  <c r="B1300" i="6"/>
  <c r="B767" i="6"/>
  <c r="C252" i="6"/>
  <c r="C666" i="6"/>
  <c r="B1395" i="6"/>
  <c r="B2917" i="6"/>
  <c r="B1989" i="6"/>
  <c r="C1690" i="6"/>
  <c r="B44" i="6"/>
  <c r="B2428" i="6"/>
  <c r="C693" i="6"/>
  <c r="B487" i="6"/>
  <c r="C1089" i="6"/>
  <c r="C2932" i="6"/>
  <c r="B2337" i="6"/>
  <c r="B2873" i="6"/>
  <c r="B1346" i="6"/>
  <c r="B2736" i="6"/>
  <c r="C878" i="6"/>
  <c r="B466" i="6"/>
  <c r="B1836" i="6"/>
  <c r="C953" i="6"/>
  <c r="B1650" i="6"/>
  <c r="B1138" i="6"/>
  <c r="B2267" i="6"/>
  <c r="C1104" i="6"/>
  <c r="B2115" i="6"/>
  <c r="C1868" i="6"/>
  <c r="C1121" i="6"/>
  <c r="B1330" i="6"/>
  <c r="C2242" i="6"/>
  <c r="C975" i="6"/>
  <c r="B2798" i="6"/>
  <c r="C2787" i="6"/>
  <c r="B101" i="6"/>
  <c r="C2183" i="6"/>
  <c r="B1561" i="6"/>
  <c r="C2930" i="6"/>
  <c r="B2404" i="6"/>
  <c r="B453" i="6"/>
  <c r="C2661" i="6"/>
  <c r="B1556" i="6"/>
  <c r="C2646" i="6"/>
  <c r="C2470" i="6"/>
  <c r="B1777" i="6"/>
  <c r="C2412" i="6"/>
  <c r="B489" i="6"/>
  <c r="B2821" i="6"/>
  <c r="B1562" i="6"/>
  <c r="B539" i="6"/>
  <c r="C2211" i="6"/>
  <c r="B1092" i="6"/>
  <c r="C1506" i="6"/>
  <c r="C2463" i="6"/>
  <c r="B2454" i="6"/>
  <c r="B481" i="6"/>
  <c r="C2853" i="6"/>
  <c r="B1327" i="6"/>
  <c r="C1484" i="6"/>
  <c r="B2002" i="6"/>
  <c r="C2698" i="6"/>
  <c r="C634" i="6"/>
  <c r="C1931" i="6"/>
  <c r="B2019" i="6"/>
  <c r="C354" i="6"/>
  <c r="C1984" i="6"/>
  <c r="C968" i="6"/>
  <c r="B1012" i="6"/>
  <c r="C1466" i="6"/>
  <c r="B1375" i="6"/>
  <c r="B2664" i="6"/>
  <c r="B2067" i="6"/>
  <c r="B3003" i="6"/>
  <c r="C247" i="6"/>
  <c r="B2248" i="6"/>
  <c r="C1384" i="6"/>
  <c r="C2432" i="6"/>
  <c r="B2206" i="6"/>
  <c r="C2996" i="6"/>
  <c r="B1653" i="6"/>
  <c r="B1193" i="6"/>
  <c r="C2540" i="6"/>
  <c r="B1739" i="6"/>
  <c r="B2689" i="6"/>
  <c r="C1151" i="6"/>
  <c r="B1703" i="6"/>
  <c r="B1495" i="6"/>
  <c r="B1393" i="6"/>
  <c r="B2411" i="6"/>
  <c r="C94" i="6"/>
  <c r="C1774" i="6"/>
  <c r="B638" i="6"/>
  <c r="C2748" i="6"/>
  <c r="C2675" i="6"/>
  <c r="B1482" i="6"/>
  <c r="B1924" i="6"/>
  <c r="C2347" i="6"/>
  <c r="C1738" i="6"/>
  <c r="C68" i="6"/>
  <c r="B1642" i="6"/>
  <c r="B2840" i="6"/>
  <c r="C2517" i="6"/>
  <c r="C1163" i="6"/>
  <c r="B341" i="6"/>
  <c r="B792" i="6"/>
  <c r="B605" i="6"/>
  <c r="C598" i="6"/>
  <c r="C1920" i="6"/>
  <c r="B2073" i="6"/>
  <c r="B177" i="6"/>
  <c r="B2343" i="6"/>
  <c r="C1010" i="6"/>
  <c r="C337" i="6"/>
  <c r="C1716" i="6"/>
  <c r="B1052" i="6"/>
  <c r="C1633" i="6"/>
  <c r="C641" i="6"/>
  <c r="C1189" i="6"/>
  <c r="C1796" i="6"/>
  <c r="C113" i="6"/>
  <c r="C2568" i="6"/>
  <c r="B146" i="6"/>
  <c r="C1150" i="6"/>
  <c r="B1571" i="6"/>
  <c r="B2712" i="6"/>
  <c r="C1794" i="6"/>
  <c r="C1982" i="6"/>
  <c r="B698" i="6"/>
  <c r="B98" i="6"/>
  <c r="B1995" i="6"/>
  <c r="C566" i="6"/>
  <c r="C1830" i="6"/>
  <c r="C458" i="6"/>
  <c r="B2576" i="6"/>
  <c r="C2968" i="6"/>
  <c r="C381" i="6"/>
  <c r="C2691" i="6"/>
  <c r="B2866" i="6"/>
  <c r="B1022" i="6"/>
  <c r="B1523" i="6"/>
  <c r="B2356" i="6"/>
  <c r="C3003" i="6"/>
  <c r="C2296" i="6"/>
  <c r="B2000" i="6"/>
  <c r="C2151" i="6"/>
  <c r="B1726" i="6"/>
  <c r="B1965" i="6"/>
  <c r="C474" i="6"/>
  <c r="C498" i="6"/>
  <c r="C38" i="6"/>
  <c r="C1493" i="6"/>
  <c r="C1934" i="6"/>
  <c r="C2859" i="6"/>
  <c r="B928" i="6"/>
  <c r="B530" i="6"/>
  <c r="C1173" i="6"/>
  <c r="B1564" i="6"/>
  <c r="B668" i="6"/>
  <c r="C2359" i="6"/>
  <c r="C2623" i="6"/>
  <c r="C396" i="6"/>
  <c r="C1702" i="6"/>
  <c r="B703" i="6"/>
  <c r="C2473" i="6"/>
  <c r="B972" i="6"/>
  <c r="B1399" i="6"/>
  <c r="C717" i="6"/>
  <c r="B738" i="6"/>
  <c r="B358" i="6"/>
  <c r="C2537" i="6"/>
  <c r="C2607" i="6"/>
  <c r="B1385" i="6"/>
  <c r="B1475" i="6"/>
  <c r="B575" i="6"/>
  <c r="B2128" i="6"/>
  <c r="B933" i="6"/>
  <c r="C778" i="6"/>
  <c r="B1550" i="6"/>
  <c r="C597" i="6"/>
  <c r="B407" i="6"/>
  <c r="B2214" i="6"/>
  <c r="B2940" i="6"/>
  <c r="B194" i="6"/>
  <c r="C343" i="6"/>
  <c r="B1788" i="6"/>
  <c r="C2237" i="6"/>
  <c r="B1578" i="6"/>
  <c r="B320" i="6"/>
  <c r="B1246" i="6"/>
  <c r="B2137" i="6"/>
  <c r="B1146" i="6"/>
  <c r="C2057" i="6"/>
  <c r="B1710" i="6"/>
  <c r="C2163" i="6"/>
  <c r="B96" i="6"/>
  <c r="C2079" i="6"/>
  <c r="C1333" i="6"/>
  <c r="B1855" i="6"/>
  <c r="B1905" i="6"/>
  <c r="C2448" i="6"/>
  <c r="C364" i="6"/>
  <c r="C2642" i="6"/>
  <c r="B2894" i="6"/>
  <c r="C1882" i="6"/>
  <c r="B2365" i="6"/>
  <c r="B1827" i="6"/>
  <c r="C128" i="6"/>
  <c r="C484" i="6"/>
  <c r="B2631" i="6"/>
  <c r="C1625" i="6"/>
  <c r="B325" i="6"/>
  <c r="C2408" i="6"/>
  <c r="C2647" i="6"/>
  <c r="C2998" i="6"/>
  <c r="B2457" i="6"/>
  <c r="C2499" i="6"/>
  <c r="C2561" i="6"/>
  <c r="C1905" i="6"/>
  <c r="C2790" i="6"/>
  <c r="C1889" i="6"/>
  <c r="B730" i="6"/>
  <c r="B2312" i="6"/>
  <c r="C1480" i="6"/>
  <c r="C1300" i="6"/>
  <c r="C917" i="6"/>
  <c r="C1236" i="6"/>
  <c r="B113" i="6"/>
  <c r="B415" i="6"/>
  <c r="C1583" i="6"/>
  <c r="B2725" i="6"/>
  <c r="B2707" i="6"/>
  <c r="B1499" i="6"/>
  <c r="B2224" i="6"/>
  <c r="C978" i="6"/>
  <c r="C1199" i="6"/>
  <c r="C1612" i="6"/>
  <c r="B2025" i="6"/>
  <c r="C1595" i="6"/>
  <c r="C2422" i="6"/>
  <c r="B735" i="6"/>
  <c r="B1126" i="6"/>
  <c r="B2835" i="6"/>
  <c r="B604" i="6"/>
  <c r="C684" i="6"/>
  <c r="B1481" i="6"/>
  <c r="C453" i="6"/>
  <c r="B1594" i="6"/>
  <c r="B2559" i="6"/>
  <c r="C2186" i="6"/>
  <c r="B1982" i="6"/>
  <c r="B1884" i="6"/>
  <c r="B1340" i="6"/>
  <c r="B657" i="6"/>
  <c r="B178" i="6"/>
  <c r="C1517" i="6"/>
  <c r="C1878" i="6"/>
  <c r="B941" i="6"/>
  <c r="B2243" i="6"/>
  <c r="C2650" i="6"/>
  <c r="C76" i="6"/>
  <c r="B641" i="6"/>
  <c r="C2899" i="6"/>
  <c r="B918" i="6"/>
  <c r="B789" i="6"/>
  <c r="C26" i="6"/>
  <c r="C2377" i="6"/>
  <c r="C1599" i="6"/>
  <c r="B632" i="6"/>
  <c r="C1784" i="6"/>
  <c r="B2763" i="6"/>
  <c r="B164" i="6"/>
  <c r="C2238" i="6"/>
  <c r="C2831" i="6"/>
  <c r="C2697" i="6"/>
  <c r="C2716" i="6"/>
  <c r="C277" i="6"/>
  <c r="B2506" i="6"/>
  <c r="C332" i="6"/>
  <c r="C403" i="6"/>
  <c r="C777" i="6"/>
  <c r="C974" i="6"/>
  <c r="C1669" i="6"/>
  <c r="B1880" i="6"/>
  <c r="B2072" i="6"/>
  <c r="C769" i="6"/>
  <c r="B1975" i="6"/>
  <c r="C1701" i="6"/>
  <c r="C1181" i="6"/>
  <c r="C2727" i="6"/>
  <c r="C2333" i="6"/>
  <c r="B862" i="6"/>
  <c r="C2541" i="6"/>
  <c r="C2007" i="6"/>
  <c r="C1914" i="6"/>
  <c r="C2165" i="6"/>
  <c r="C2546" i="6"/>
  <c r="B1816" i="6"/>
  <c r="B865" i="6"/>
  <c r="B2260" i="6"/>
  <c r="B357" i="6"/>
  <c r="C813" i="6"/>
  <c r="C655" i="6"/>
  <c r="C133" i="6"/>
  <c r="B947" i="6"/>
  <c r="B1503" i="6"/>
  <c r="C2013" i="6"/>
  <c r="B1080" i="6"/>
  <c r="C1229" i="6"/>
  <c r="C1806" i="6"/>
  <c r="C705" i="6"/>
  <c r="B984" i="6"/>
  <c r="B1626" i="6"/>
  <c r="B549" i="6"/>
  <c r="B1115" i="6"/>
  <c r="C2943" i="6"/>
  <c r="B1831" i="6"/>
  <c r="B1502" i="6"/>
  <c r="C216" i="6"/>
  <c r="B1310" i="6"/>
  <c r="B974" i="6"/>
  <c r="C1160" i="6"/>
  <c r="B1600" i="6"/>
  <c r="C279" i="6"/>
  <c r="C2004" i="6"/>
  <c r="C66" i="6"/>
  <c r="B186" i="6"/>
  <c r="B702" i="6"/>
  <c r="C735" i="6"/>
  <c r="C2188" i="6"/>
  <c r="B1181" i="6"/>
  <c r="B2324" i="6"/>
  <c r="B787" i="6"/>
  <c r="C2776" i="6"/>
  <c r="B2461" i="6"/>
  <c r="C2739" i="6"/>
  <c r="C583" i="6"/>
  <c r="C591" i="6"/>
  <c r="C1997" i="6"/>
  <c r="B35" i="6"/>
  <c r="B623" i="6"/>
  <c r="C1951" i="6"/>
  <c r="B18" i="6"/>
  <c r="C689" i="6"/>
  <c r="B14" i="6"/>
  <c r="B1055" i="6"/>
  <c r="C2520" i="6"/>
  <c r="B874" i="6"/>
  <c r="C2156" i="6"/>
  <c r="C1827" i="6"/>
  <c r="B334" i="6"/>
  <c r="C2500" i="6"/>
  <c r="B1602" i="6"/>
  <c r="B2957" i="6"/>
  <c r="C1023" i="6"/>
  <c r="B2526" i="6"/>
  <c r="B661" i="6"/>
  <c r="C2067" i="6"/>
  <c r="C2891" i="6"/>
  <c r="C1872" i="6"/>
  <c r="C249" i="6"/>
  <c r="C723" i="6"/>
  <c r="C1367" i="6"/>
  <c r="B1589" i="6"/>
  <c r="C1653" i="6"/>
  <c r="B716" i="6"/>
  <c r="C2639" i="6"/>
  <c r="C1049" i="6"/>
  <c r="C44" i="6"/>
  <c r="B2465" i="6"/>
  <c r="B1109" i="6"/>
  <c r="C2090" i="6"/>
  <c r="B1264" i="6"/>
  <c r="B1705" i="6"/>
  <c r="C2157" i="6"/>
  <c r="C222" i="6"/>
  <c r="C2678" i="6"/>
  <c r="C2343" i="6"/>
  <c r="C1933" i="6"/>
  <c r="B1480" i="6"/>
  <c r="C322" i="6"/>
  <c r="B2367" i="6"/>
  <c r="C2579" i="6"/>
  <c r="B1192" i="6"/>
  <c r="B790" i="6"/>
  <c r="B107" i="6"/>
  <c r="B1227" i="6"/>
  <c r="C1267" i="6"/>
  <c r="B1005" i="6"/>
  <c r="C2039" i="6"/>
  <c r="B2854" i="6"/>
  <c r="C1547" i="6"/>
  <c r="B2900" i="6"/>
  <c r="B2145" i="6"/>
  <c r="B970" i="6"/>
  <c r="C1495" i="6"/>
  <c r="C2729" i="6"/>
  <c r="C444" i="6"/>
  <c r="C1152" i="6"/>
  <c r="B1774" i="6"/>
  <c r="B31" i="6"/>
  <c r="B2375" i="6"/>
  <c r="C1410" i="6"/>
  <c r="B1439" i="6"/>
  <c r="B241" i="6"/>
  <c r="B2307" i="6"/>
  <c r="B1184" i="6"/>
  <c r="B106" i="6"/>
  <c r="C425" i="6"/>
  <c r="C1862" i="6"/>
  <c r="C1414" i="6"/>
  <c r="C866" i="6"/>
  <c r="C2354" i="6"/>
  <c r="B1850" i="6"/>
  <c r="B731" i="6"/>
  <c r="B1679" i="6"/>
  <c r="C2033" i="6"/>
  <c r="B917" i="6"/>
  <c r="C374" i="6"/>
  <c r="C479" i="6"/>
  <c r="C2114" i="6"/>
  <c r="B814" i="6"/>
  <c r="B1961" i="6"/>
  <c r="C1846" i="6"/>
  <c r="C1649" i="6"/>
  <c r="C2545" i="6"/>
  <c r="C2814" i="6"/>
  <c r="B2490" i="6"/>
  <c r="B2493" i="6"/>
  <c r="B1014" i="6"/>
  <c r="C2176" i="6"/>
  <c r="C890" i="6"/>
  <c r="B2551" i="6"/>
  <c r="B77" i="6"/>
  <c r="B2242" i="6"/>
  <c r="C2850" i="6"/>
  <c r="C2439" i="6"/>
  <c r="C807" i="6"/>
  <c r="B1762" i="6"/>
  <c r="B25" i="6"/>
  <c r="B1582" i="6"/>
  <c r="B300" i="6"/>
  <c r="B1056" i="6"/>
  <c r="C861" i="6"/>
  <c r="B92" i="6"/>
  <c r="B1091" i="6"/>
  <c r="B1516" i="6"/>
  <c r="C532" i="6"/>
  <c r="C1168" i="6"/>
  <c r="C2959" i="6"/>
  <c r="C1412" i="6"/>
  <c r="B316" i="6"/>
  <c r="C175" i="6"/>
  <c r="C817" i="6"/>
  <c r="B666" i="6"/>
  <c r="B2279" i="6"/>
  <c r="B205" i="6"/>
  <c r="B252" i="6"/>
  <c r="C905" i="6"/>
  <c r="B12" i="6"/>
  <c r="C2132" i="6"/>
  <c r="B2750" i="6"/>
  <c r="B1672" i="6"/>
  <c r="C1807" i="6"/>
  <c r="B2442" i="6"/>
  <c r="C1064" i="6"/>
  <c r="B1683" i="6"/>
  <c r="C847" i="6"/>
  <c r="C5" i="6"/>
  <c r="C1580" i="6"/>
  <c r="C1727" i="6"/>
  <c r="C577" i="6"/>
  <c r="B2156" i="6"/>
  <c r="C2666" i="6"/>
  <c r="C1651" i="6"/>
  <c r="C2070" i="6"/>
  <c r="B268" i="6"/>
  <c r="C255" i="6"/>
  <c r="C730" i="6"/>
  <c r="B1577" i="6"/>
  <c r="B1033" i="6"/>
  <c r="B2096" i="6"/>
  <c r="B1235" i="6"/>
  <c r="B86" i="6"/>
  <c r="B1586" i="6"/>
  <c r="C1689" i="6"/>
  <c r="C2476" i="6"/>
  <c r="C2353" i="6"/>
  <c r="C192" i="6"/>
  <c r="C2730" i="6"/>
  <c r="C1421" i="6"/>
  <c r="C1734" i="6"/>
  <c r="C100" i="6"/>
  <c r="C2357" i="6"/>
  <c r="C711" i="6"/>
  <c r="B74" i="6"/>
  <c r="B2212" i="6"/>
  <c r="B2618" i="6"/>
  <c r="C2283" i="6"/>
  <c r="C1925" i="6"/>
  <c r="B2888" i="6"/>
  <c r="C2563" i="6"/>
  <c r="B1243" i="6"/>
  <c r="B1896" i="6"/>
  <c r="B1444" i="6"/>
  <c r="B826" i="6"/>
  <c r="B246" i="6"/>
  <c r="B2918" i="6"/>
  <c r="B1468" i="6"/>
  <c r="B2807" i="6"/>
  <c r="C2034" i="6"/>
  <c r="B1746" i="6"/>
  <c r="B1413" i="6"/>
  <c r="C1776" i="6"/>
  <c r="C1918" i="6"/>
  <c r="C885" i="6"/>
  <c r="C828" i="6"/>
  <c r="B2989" i="6"/>
  <c r="B2395" i="6"/>
  <c r="B344" i="6"/>
  <c r="B1547" i="6"/>
  <c r="C21" i="6"/>
  <c r="B591" i="6"/>
  <c r="B1363" i="6"/>
  <c r="C1510" i="6"/>
  <c r="B1738" i="6"/>
  <c r="B2135" i="6"/>
  <c r="B2503" i="6"/>
  <c r="B1546" i="6"/>
  <c r="B803" i="6"/>
  <c r="B2899" i="6"/>
  <c r="C2747" i="6"/>
  <c r="B1133" i="6"/>
  <c r="B2492" i="6"/>
  <c r="C1358" i="6"/>
  <c r="C1394" i="6"/>
  <c r="C179" i="6"/>
  <c r="B1737" i="6"/>
  <c r="C2886" i="6"/>
  <c r="B2165" i="6"/>
  <c r="C1744" i="6"/>
  <c r="C1088" i="6"/>
  <c r="C814" i="6"/>
  <c r="C714" i="6"/>
  <c r="B1914" i="6"/>
  <c r="B877" i="6"/>
  <c r="C1222" i="6"/>
  <c r="B782" i="6"/>
  <c r="B2988" i="6"/>
  <c r="B894" i="6"/>
  <c r="C739" i="6"/>
  <c r="C98" i="6"/>
  <c r="B2150" i="6"/>
  <c r="B629" i="6"/>
  <c r="C860" i="6"/>
  <c r="C1519" i="6"/>
  <c r="C876" i="6"/>
  <c r="C1273" i="6"/>
  <c r="B2133" i="6"/>
  <c r="C2735" i="6"/>
  <c r="C538" i="6"/>
  <c r="B362" i="6"/>
  <c r="C2254" i="6"/>
  <c r="C1524" i="6"/>
  <c r="B667" i="6"/>
  <c r="C1207" i="6"/>
  <c r="B1847" i="6"/>
  <c r="B1701" i="6"/>
  <c r="B2658" i="6"/>
  <c r="B1952" i="6"/>
  <c r="B1755" i="6"/>
  <c r="B2781" i="6"/>
  <c r="C783" i="6"/>
  <c r="C1531" i="6"/>
  <c r="B1418" i="6"/>
  <c r="C1000" i="6"/>
  <c r="B1565" i="6"/>
  <c r="B1617" i="6"/>
  <c r="C1076" i="6"/>
  <c r="C1143" i="6"/>
  <c r="C1315" i="6"/>
  <c r="C664" i="6"/>
  <c r="B2194" i="6"/>
  <c r="B2318" i="6"/>
  <c r="B2672" i="6"/>
  <c r="B1131" i="6"/>
  <c r="C2133" i="6"/>
  <c r="C815" i="6"/>
  <c r="B867" i="6"/>
  <c r="B773" i="6"/>
  <c r="B2730" i="6"/>
  <c r="B2832" i="6"/>
  <c r="B500" i="6"/>
  <c r="C1324" i="6"/>
  <c r="C2287" i="6"/>
  <c r="B208" i="6"/>
  <c r="C1402" i="6"/>
  <c r="B600" i="6"/>
  <c r="B1200" i="6"/>
  <c r="B967" i="6"/>
  <c r="C350" i="6"/>
  <c r="B2643" i="6"/>
  <c r="B1071" i="6"/>
  <c r="B1789" i="6"/>
  <c r="C2887" i="6"/>
  <c r="C407" i="6"/>
  <c r="C2279" i="6"/>
  <c r="B1937" i="6"/>
  <c r="C1294" i="6"/>
  <c r="C452" i="6"/>
  <c r="B3001" i="6"/>
  <c r="B1700" i="6"/>
  <c r="B1662" i="6"/>
  <c r="C1056" i="6"/>
  <c r="C1361" i="6"/>
  <c r="C1345" i="6"/>
  <c r="C2496" i="6"/>
  <c r="B1446" i="6"/>
  <c r="B2775" i="6"/>
  <c r="B1800" i="6"/>
  <c r="B1687" i="6"/>
  <c r="B2590" i="6"/>
  <c r="B2207" i="6"/>
  <c r="B857" i="6"/>
  <c r="B1902" i="6"/>
  <c r="C1714" i="6"/>
  <c r="C2783" i="6"/>
  <c r="B2925" i="6"/>
  <c r="C2925" i="6"/>
  <c r="C2261" i="6"/>
  <c r="C1454" i="6"/>
  <c r="B364" i="6"/>
  <c r="C365" i="6"/>
  <c r="B1188" i="6"/>
  <c r="C537" i="6"/>
  <c r="C171" i="6"/>
  <c r="B2298" i="6"/>
  <c r="B1923" i="6"/>
  <c r="C2614" i="6"/>
  <c r="C349" i="6"/>
  <c r="B1153" i="6"/>
  <c r="C612" i="6"/>
  <c r="B1478" i="6"/>
  <c r="B1464" i="6"/>
  <c r="C110" i="6"/>
  <c r="B1162" i="6"/>
  <c r="C1298" i="6"/>
  <c r="B2158" i="6"/>
  <c r="B1837" i="6"/>
  <c r="B2531" i="6"/>
  <c r="B1658" i="6"/>
  <c r="C2247" i="6"/>
  <c r="B1919" i="6"/>
  <c r="C985" i="6"/>
  <c r="C621" i="6"/>
  <c r="B1963" i="6"/>
  <c r="B1940" i="6"/>
  <c r="C2717" i="6"/>
  <c r="C2833" i="6"/>
  <c r="B2529" i="6"/>
  <c r="C1871" i="6"/>
  <c r="C1903" i="6"/>
  <c r="B2163" i="6"/>
  <c r="B2185" i="6"/>
  <c r="C2136" i="6"/>
  <c r="B2459" i="6"/>
  <c r="C2294" i="6"/>
  <c r="C1976" i="6"/>
  <c r="B2342" i="6"/>
  <c r="C1765" i="6"/>
  <c r="C2744" i="6"/>
  <c r="C1573" i="6"/>
  <c r="C1696" i="6"/>
  <c r="C1425" i="6"/>
  <c r="C1852" i="6"/>
  <c r="C1989" i="6"/>
  <c r="B374" i="6"/>
  <c r="B2252" i="6"/>
  <c r="C489" i="6"/>
  <c r="B502" i="6"/>
  <c r="B1483" i="6"/>
  <c r="C245" i="6"/>
  <c r="B2105" i="6"/>
  <c r="C486" i="6"/>
  <c r="B2033" i="6"/>
  <c r="C2685" i="6"/>
  <c r="C25" i="6"/>
  <c r="C810" i="6"/>
  <c r="B2259" i="6"/>
  <c r="C2796" i="6"/>
  <c r="B143" i="6"/>
  <c r="C1325" i="6"/>
  <c r="C1221" i="6"/>
  <c r="C1094" i="6"/>
  <c r="B617" i="6"/>
  <c r="B887" i="6"/>
  <c r="C831" i="6"/>
  <c r="C1720" i="6"/>
  <c r="B2062" i="6"/>
  <c r="C2264" i="6"/>
  <c r="C1443" i="6"/>
  <c r="B242" i="6"/>
  <c r="B1950" i="6"/>
  <c r="C1886" i="6"/>
  <c r="C1248" i="6"/>
  <c r="C2482" i="6"/>
  <c r="B153" i="6"/>
  <c r="C230" i="6"/>
  <c r="B2705" i="6"/>
  <c r="C473" i="6"/>
  <c r="B58" i="6"/>
  <c r="C2644" i="6"/>
  <c r="B277" i="6"/>
  <c r="B1973" i="6"/>
  <c r="B2563" i="6"/>
  <c r="B2491" i="6"/>
  <c r="B2757" i="6"/>
  <c r="C1078" i="6"/>
  <c r="C2879" i="6"/>
  <c r="B2771" i="6"/>
  <c r="B1075" i="6"/>
  <c r="B1962" i="6"/>
  <c r="B2103" i="6"/>
  <c r="C1867" i="6"/>
  <c r="C2914" i="6"/>
  <c r="C1623" i="6"/>
  <c r="C1036" i="6"/>
  <c r="B2670" i="6"/>
  <c r="C56" i="6"/>
  <c r="C1280" i="6"/>
  <c r="B2237" i="6"/>
  <c r="C1370" i="6"/>
  <c r="C2707" i="6"/>
  <c r="C1729" i="6"/>
  <c r="B516" i="6"/>
  <c r="B1356" i="6"/>
  <c r="B1116" i="6"/>
  <c r="B490" i="6"/>
  <c r="B2311" i="6"/>
  <c r="C1644" i="6"/>
  <c r="C2671" i="6"/>
  <c r="B728" i="6"/>
  <c r="C973" i="6"/>
  <c r="B1190" i="6"/>
  <c r="B682" i="6"/>
  <c r="C142" i="6"/>
  <c r="B1514" i="6"/>
  <c r="B2970" i="6"/>
  <c r="B2859" i="6"/>
  <c r="C2893" i="6"/>
  <c r="C1477" i="6"/>
  <c r="B1459" i="6"/>
  <c r="C1943" i="6"/>
  <c r="C638" i="6"/>
  <c r="B478" i="6"/>
  <c r="C2594" i="6"/>
  <c r="B2702" i="6"/>
  <c r="B2516" i="6"/>
  <c r="B1479" i="6"/>
  <c r="C1330" i="6"/>
  <c r="C589" i="6"/>
  <c r="B990" i="6"/>
  <c r="B2358" i="6"/>
  <c r="C434" i="6"/>
  <c r="B975" i="6"/>
  <c r="C2189" i="6"/>
  <c r="B2409" i="6"/>
  <c r="B2496" i="6"/>
  <c r="B2999" i="6"/>
  <c r="B678" i="6"/>
  <c r="C553" i="6"/>
  <c r="C1255" i="6"/>
  <c r="C2146" i="6"/>
  <c r="C372" i="6"/>
  <c r="B1883" i="6"/>
  <c r="C595" i="6"/>
  <c r="C359" i="6"/>
  <c r="C503" i="6"/>
  <c r="B1110" i="6"/>
  <c r="C573" i="6"/>
  <c r="C1264" i="6"/>
  <c r="C1445" i="6"/>
  <c r="B2022" i="6"/>
  <c r="B764" i="6"/>
  <c r="B2897" i="6"/>
  <c r="B458" i="6"/>
  <c r="B140" i="6"/>
  <c r="C2680" i="6"/>
  <c r="C1074" i="6"/>
  <c r="B1288" i="6"/>
  <c r="C590" i="6"/>
  <c r="B72" i="6"/>
  <c r="B2837" i="6"/>
  <c r="C768" i="6"/>
  <c r="C394" i="6"/>
  <c r="B1833" i="6"/>
  <c r="B1759" i="6"/>
  <c r="C2434" i="6"/>
  <c r="C2406" i="6"/>
  <c r="C2414" i="6"/>
  <c r="B2540" i="6"/>
  <c r="B630" i="6"/>
  <c r="C1892" i="6"/>
  <c r="B1496" i="6"/>
  <c r="C2906" i="6"/>
  <c r="C1675" i="6"/>
  <c r="C694" i="6"/>
  <c r="B257" i="6"/>
  <c r="B592" i="6"/>
  <c r="B2937" i="6"/>
  <c r="C2799" i="6"/>
  <c r="B445" i="6"/>
  <c r="C1557" i="6"/>
  <c r="B601" i="6"/>
  <c r="B1630" i="6"/>
  <c r="C2942" i="6"/>
  <c r="C2376" i="6"/>
  <c r="C2733" i="6"/>
  <c r="B524" i="6"/>
  <c r="B367" i="6"/>
  <c r="B2813" i="6"/>
  <c r="B1450" i="6"/>
  <c r="B973" i="6"/>
  <c r="C1091" i="6"/>
  <c r="C2633" i="6"/>
  <c r="C1576" i="6"/>
  <c r="C2160" i="6"/>
  <c r="C1569" i="6"/>
  <c r="B956" i="6"/>
  <c r="B2310" i="6"/>
  <c r="B1369" i="6"/>
  <c r="B1515" i="6"/>
  <c r="B417" i="6"/>
  <c r="B1452" i="6"/>
  <c r="B781" i="6"/>
  <c r="B2469" i="6"/>
  <c r="B1095" i="6"/>
  <c r="C1789" i="6"/>
  <c r="C2811" i="6"/>
  <c r="B353" i="6"/>
  <c r="B24" i="6"/>
  <c r="C1341" i="6"/>
  <c r="B1624" i="6"/>
  <c r="C691" i="6"/>
  <c r="B2827" i="6"/>
  <c r="C2746" i="6"/>
  <c r="C808" i="6"/>
  <c r="B2748" i="6"/>
  <c r="C796" i="6"/>
  <c r="B2921" i="6"/>
  <c r="C43" i="6"/>
  <c r="C1500" i="6"/>
  <c r="C568" i="6"/>
  <c r="B1277" i="6"/>
  <c r="B2920" i="6"/>
  <c r="C1202" i="6"/>
  <c r="B2180" i="6"/>
  <c r="C121" i="6"/>
  <c r="C2024" i="6"/>
  <c r="C948" i="6"/>
  <c r="C1442" i="6"/>
  <c r="C1637" i="6"/>
  <c r="C1208" i="6"/>
  <c r="B2302" i="6"/>
  <c r="C1106" i="6"/>
  <c r="C389" i="6"/>
  <c r="B1067" i="6"/>
  <c r="C522" i="6"/>
  <c r="C1096" i="6"/>
  <c r="B631" i="6"/>
  <c r="C1420" i="6"/>
  <c r="B2630" i="6"/>
  <c r="C507" i="6"/>
  <c r="C1128" i="6"/>
  <c r="B2386" i="6"/>
  <c r="C2457" i="6"/>
  <c r="B2649" i="6"/>
  <c r="C2265" i="6"/>
  <c r="C958" i="6"/>
  <c r="B935" i="6"/>
  <c r="C770" i="6"/>
  <c r="B2930" i="6"/>
  <c r="B686" i="6"/>
  <c r="C3002" i="6"/>
  <c r="C1440" i="6"/>
  <c r="C903" i="6"/>
  <c r="C1520" i="6"/>
  <c r="C2510" i="6"/>
  <c r="C2030" i="6"/>
  <c r="C2002" i="6"/>
  <c r="B2003" i="6"/>
  <c r="B1686" i="6"/>
  <c r="B2394" i="6"/>
  <c r="B817" i="6"/>
  <c r="C952" i="6"/>
  <c r="B1587" i="6"/>
  <c r="C1795" i="6"/>
  <c r="B762" i="6"/>
  <c r="B80" i="6"/>
  <c r="B906" i="6"/>
  <c r="B2650" i="6"/>
  <c r="C806" i="6"/>
  <c r="C653" i="6"/>
  <c r="B2792" i="6"/>
  <c r="B1189" i="6"/>
  <c r="B1821" i="6"/>
  <c r="C2937" i="6"/>
  <c r="B1158" i="6"/>
  <c r="B280" i="6"/>
  <c r="C2910" i="6"/>
  <c r="C149" i="6"/>
  <c r="C1611" i="6"/>
  <c r="C1949" i="6"/>
  <c r="C2212" i="6"/>
  <c r="B2247" i="6"/>
  <c r="B966" i="6"/>
  <c r="C1321" i="6"/>
  <c r="B1280" i="6"/>
  <c r="C1250" i="6"/>
  <c r="B1008" i="6"/>
  <c r="C1785" i="6"/>
  <c r="C2112" i="6"/>
  <c r="C1252" i="6"/>
  <c r="B2401" i="6"/>
  <c r="C596" i="6"/>
  <c r="C2479" i="6"/>
  <c r="B1945" i="6"/>
  <c r="B2501" i="6"/>
  <c r="C1829" i="6"/>
  <c r="B410" i="6"/>
  <c r="B1801" i="6"/>
  <c r="C2669" i="6"/>
  <c r="C2380" i="6"/>
  <c r="C616" i="6"/>
  <c r="B1697" i="6"/>
  <c r="B1388" i="6"/>
  <c r="B2381" i="6"/>
  <c r="B1454" i="6"/>
  <c r="C1043" i="6"/>
  <c r="B2300" i="6"/>
  <c r="B1359" i="6"/>
  <c r="C2766" i="6"/>
  <c r="B1044" i="6"/>
  <c r="C704" i="6"/>
  <c r="C1680" i="6"/>
  <c r="C274" i="6"/>
  <c r="B1941" i="6"/>
  <c r="B1549" i="6"/>
  <c r="B1449" i="6"/>
  <c r="C2651" i="6"/>
  <c r="C737" i="6"/>
  <c r="B381" i="6"/>
  <c r="C1668" i="6"/>
  <c r="B2056" i="6"/>
  <c r="B2233" i="6"/>
  <c r="C54" i="6"/>
  <c r="C2634" i="6"/>
  <c r="C626" i="6"/>
  <c r="B1207" i="6"/>
  <c r="B2962" i="6"/>
  <c r="C2087" i="6"/>
  <c r="C1671" i="6"/>
  <c r="C1486" i="6"/>
  <c r="B835" i="6"/>
  <c r="B2508" i="6"/>
  <c r="C2903" i="6"/>
  <c r="B1559" i="6"/>
  <c r="C378" i="6"/>
  <c r="B938" i="6"/>
  <c r="B1152" i="6"/>
  <c r="C2095" i="6"/>
  <c r="B1107" i="6"/>
  <c r="C1677" i="6"/>
  <c r="C124" i="6"/>
  <c r="C1781" i="6"/>
  <c r="B1084" i="6"/>
  <c r="B1429" i="6"/>
  <c r="B370" i="6"/>
  <c r="C2402" i="6"/>
  <c r="B2274" i="6"/>
  <c r="C358" i="6"/>
  <c r="C1987" i="6"/>
  <c r="C2915" i="6"/>
  <c r="C1664" i="6"/>
  <c r="B1315" i="6"/>
  <c r="B671" i="6"/>
  <c r="B1633" i="6"/>
  <c r="C2501" i="6"/>
  <c r="C288" i="6"/>
  <c r="C2358" i="6"/>
  <c r="C1475" i="6"/>
  <c r="B1172" i="6"/>
  <c r="C1142" i="6"/>
  <c r="B515" i="6"/>
  <c r="B1361" i="6"/>
  <c r="B1274" i="6"/>
  <c r="B2251" i="6"/>
  <c r="C889" i="6"/>
  <c r="C14" i="6"/>
  <c r="B120" i="6"/>
  <c r="C1337" i="6"/>
  <c r="B937" i="6"/>
  <c r="B1873" i="6"/>
  <c r="B736" i="6"/>
  <c r="B1694" i="6"/>
  <c r="C2952" i="6"/>
  <c r="B2615" i="6"/>
  <c r="C1927" i="6"/>
  <c r="B2060" i="6"/>
  <c r="B2553" i="6"/>
  <c r="C2531" i="6"/>
  <c r="C2668" i="6"/>
  <c r="B1312" i="6"/>
  <c r="B476" i="6"/>
  <c r="B2911" i="6"/>
  <c r="C1791" i="6"/>
  <c r="B750" i="6"/>
  <c r="C1377" i="6"/>
  <c r="C2985" i="6"/>
  <c r="C1600" i="6"/>
  <c r="B2851" i="6"/>
  <c r="B144" i="6"/>
  <c r="C1805" i="6"/>
  <c r="C1232" i="6"/>
  <c r="B965" i="6"/>
  <c r="C657" i="6"/>
  <c r="B665" i="6"/>
  <c r="B2808" i="6"/>
  <c r="C962" i="6"/>
  <c r="B2087" i="6"/>
  <c r="B480" i="6"/>
  <c r="C805" i="6"/>
  <c r="B2743" i="6"/>
  <c r="C411" i="6"/>
  <c r="B136" i="6"/>
  <c r="B1810" i="6"/>
  <c r="B392" i="6"/>
  <c r="C1419" i="6"/>
  <c r="C625" i="6"/>
  <c r="C837" i="6"/>
  <c r="B1570" i="6"/>
  <c r="B1823" i="6"/>
  <c r="C2826" i="6"/>
  <c r="B2890" i="6"/>
  <c r="B354" i="6"/>
  <c r="C1407" i="6"/>
  <c r="C60" i="6"/>
  <c r="B843" i="6"/>
  <c r="B1275" i="6"/>
  <c r="B1913" i="6"/>
  <c r="B2383" i="6"/>
  <c r="B2794" i="6"/>
  <c r="C2873" i="6"/>
  <c r="C1946" i="6"/>
  <c r="B1505" i="6"/>
  <c r="B1790" i="6"/>
  <c r="C1621" i="6"/>
  <c r="B649" i="6"/>
  <c r="C80" i="6"/>
  <c r="C915" i="6"/>
  <c r="B2159" i="6"/>
  <c r="C934" i="6"/>
  <c r="B710" i="6"/>
  <c r="C200" i="6"/>
  <c r="B2820" i="6"/>
  <c r="B924" i="6"/>
  <c r="B615" i="6"/>
  <c r="C2562" i="6"/>
  <c r="C2173" i="6"/>
  <c r="C2881" i="6"/>
  <c r="C2852" i="6"/>
  <c r="C1311" i="6"/>
  <c r="B1287" i="6"/>
  <c r="B1581" i="6"/>
  <c r="C2485" i="6"/>
  <c r="C1450" i="6"/>
  <c r="B2396" i="6"/>
  <c r="C1463" i="6"/>
  <c r="C2314" i="6"/>
  <c r="C69" i="6"/>
  <c r="B497" i="6"/>
  <c r="B1793" i="6"/>
  <c r="C450" i="6"/>
  <c r="C1169" i="6"/>
  <c r="C2967" i="6"/>
  <c r="B1069" i="6"/>
  <c r="B2175" i="6"/>
  <c r="C2421" i="6"/>
  <c r="B2674" i="6"/>
  <c r="B429" i="6"/>
  <c r="B1320" i="6"/>
  <c r="C234" i="6"/>
  <c r="B1337" i="6"/>
  <c r="C825" i="6"/>
  <c r="C1434" i="6"/>
  <c r="B1796" i="6"/>
  <c r="C161" i="6"/>
  <c r="B275" i="6"/>
  <c r="B1818" i="6"/>
  <c r="C1636" i="6"/>
  <c r="B1491" i="6"/>
  <c r="B1891" i="6"/>
  <c r="B989" i="6"/>
  <c r="C2297" i="6"/>
  <c r="B1113" i="6"/>
  <c r="B169" i="6"/>
  <c r="C2679" i="6"/>
  <c r="B1023" i="6"/>
  <c r="B2364" i="6"/>
  <c r="C382" i="6"/>
  <c r="C2849" i="6"/>
  <c r="C1740" i="6"/>
  <c r="B1308" i="6"/>
  <c r="C1059" i="6"/>
  <c r="B1074" i="6"/>
  <c r="B1598" i="6"/>
  <c r="B1117" i="6"/>
  <c r="B869" i="6"/>
  <c r="B775" i="6"/>
  <c r="C1698" i="6"/>
  <c r="B942" i="6"/>
  <c r="B379" i="6"/>
  <c r="B2164" i="6"/>
  <c r="C2433" i="6"/>
  <c r="C2124" i="6"/>
  <c r="B2818" i="6"/>
  <c r="C71" i="6"/>
  <c r="C260" i="6"/>
  <c r="B1111" i="6"/>
  <c r="C2328" i="6"/>
  <c r="B1383" i="6"/>
  <c r="B2784" i="6"/>
  <c r="B2665" i="6"/>
  <c r="C2784" i="6"/>
  <c r="B2659" i="6"/>
  <c r="C2403" i="6"/>
  <c r="B2602" i="6"/>
  <c r="B427" i="6"/>
  <c r="B112" i="6"/>
  <c r="C437" i="6"/>
  <c r="C2631" i="6"/>
  <c r="C2352" i="6"/>
  <c r="B2122" i="6"/>
  <c r="C62" i="6"/>
  <c r="B1365" i="6"/>
  <c r="C2809" i="6"/>
  <c r="B742" i="6"/>
  <c r="B1170" i="6"/>
  <c r="B1657" i="6"/>
  <c r="C2209" i="6"/>
  <c r="B63" i="6"/>
  <c r="B2626" i="6"/>
  <c r="C2667" i="6"/>
  <c r="B26" i="6"/>
  <c r="B1415" i="6"/>
  <c r="C2845" i="6"/>
  <c r="B135" i="6"/>
  <c r="B1245" i="6"/>
  <c r="B1863" i="6"/>
  <c r="C969" i="6"/>
  <c r="C2258" i="6"/>
  <c r="C1632" i="6"/>
  <c r="B1185" i="6"/>
  <c r="B1334" i="6"/>
  <c r="C1542" i="6"/>
  <c r="C203" i="6"/>
  <c r="C1700" i="6"/>
  <c r="B693" i="6"/>
  <c r="B2668" i="6"/>
  <c r="C781" i="6"/>
  <c r="C2820" i="6"/>
  <c r="B1512" i="6"/>
  <c r="B901" i="6"/>
  <c r="B1970" i="6"/>
  <c r="C1743" i="6"/>
  <c r="C563" i="6"/>
  <c r="C1097" i="6"/>
  <c r="C2599" i="6"/>
  <c r="C1396" i="6"/>
  <c r="B479" i="6"/>
  <c r="C1708" i="6"/>
  <c r="B342" i="6"/>
  <c r="C1635" i="6"/>
  <c r="B2663" i="6"/>
  <c r="B2614" i="6"/>
  <c r="C1380" i="6"/>
  <c r="C923" i="6"/>
  <c r="B1702" i="6"/>
  <c r="C1471" i="6"/>
  <c r="B1101" i="6"/>
  <c r="C1659" i="6"/>
  <c r="C753" i="6"/>
  <c r="B2543" i="6"/>
  <c r="C2919" i="6"/>
  <c r="C313" i="6"/>
  <c r="B594" i="6"/>
  <c r="B2914" i="6"/>
  <c r="C977" i="6"/>
  <c r="B729" i="6"/>
  <c r="C1759" i="6"/>
  <c r="C1854" i="6"/>
  <c r="C487" i="6"/>
  <c r="B2942" i="6"/>
  <c r="C1610" i="6"/>
  <c r="B207" i="6"/>
  <c r="B660" i="6"/>
  <c r="C911" i="6"/>
  <c r="B2519" i="6"/>
  <c r="B2231" i="6"/>
  <c r="B992" i="6"/>
  <c r="B607" i="6"/>
  <c r="C2164" i="6"/>
  <c r="B2488" i="6"/>
  <c r="B1379" i="6"/>
  <c r="B90" i="6"/>
  <c r="C1464" i="6"/>
  <c r="C1090" i="6"/>
  <c r="B60" i="6"/>
  <c r="C2224" i="6"/>
  <c r="C183" i="6"/>
  <c r="B1500" i="6"/>
  <c r="B461" i="6"/>
  <c r="B1797" i="6"/>
  <c r="B2070" i="6"/>
  <c r="B1208" i="6"/>
  <c r="B1920" i="6"/>
  <c r="C447" i="6"/>
  <c r="B1628" i="6"/>
  <c r="B2437" i="6"/>
  <c r="B1090" i="6"/>
  <c r="C1786" i="6"/>
  <c r="B743" i="6"/>
  <c r="C1185" i="6"/>
  <c r="B2599" i="6"/>
  <c r="B2336" i="6"/>
  <c r="B2013" i="6"/>
  <c r="B1725" i="6"/>
  <c r="C1936" i="6"/>
  <c r="B1081" i="6"/>
  <c r="B1032" i="6"/>
  <c r="B802" i="6"/>
  <c r="B885" i="6"/>
  <c r="B2627" i="6"/>
  <c r="B2473" i="6"/>
  <c r="C2309" i="6"/>
  <c r="C1245" i="6"/>
  <c r="B493" i="6"/>
  <c r="C1215" i="6"/>
  <c r="B1841" i="6"/>
  <c r="C2491" i="6"/>
  <c r="C2425" i="6"/>
  <c r="C995" i="6"/>
  <c r="B2793" i="6"/>
  <c r="B1536" i="6"/>
  <c r="B2038" i="6"/>
  <c r="C2780" i="6"/>
  <c r="B1447" i="6"/>
  <c r="B1104" i="6"/>
  <c r="B119" i="6"/>
  <c r="B860" i="6"/>
  <c r="B1518" i="6"/>
  <c r="C2248" i="6"/>
  <c r="C1498" i="6"/>
  <c r="C1731" i="6"/>
  <c r="C185" i="6"/>
  <c r="C1253" i="6"/>
  <c r="B315" i="6"/>
  <c r="C1002" i="6"/>
  <c r="B501" i="6"/>
  <c r="C2777" i="6"/>
  <c r="B2951" i="6"/>
  <c r="B714" i="6"/>
  <c r="B390" i="6"/>
  <c r="C2078" i="6"/>
  <c r="B548" i="6"/>
  <c r="C588" i="6"/>
  <c r="C1194" i="6"/>
  <c r="C2848" i="6"/>
  <c r="C1114" i="6"/>
  <c r="C811" i="6"/>
  <c r="B1728" i="6"/>
  <c r="B1224" i="6"/>
  <c r="B1993" i="6"/>
  <c r="B1079" i="6"/>
  <c r="B1366" i="6"/>
  <c r="C791" i="6"/>
  <c r="C1883" i="6"/>
  <c r="B2263" i="6"/>
  <c r="B844" i="6"/>
  <c r="B523" i="6"/>
  <c r="C1007" i="6"/>
  <c r="C28" i="6"/>
  <c r="C759" i="6"/>
  <c r="C1212" i="6"/>
  <c r="C1312" i="6"/>
  <c r="B2959" i="6"/>
  <c r="B2887" i="6"/>
  <c r="C2107" i="6"/>
  <c r="B1105" i="6"/>
  <c r="C1479" i="6"/>
  <c r="B1036" i="6"/>
  <c r="B2379" i="6"/>
  <c r="C2554" i="6"/>
  <c r="B2215" i="6"/>
  <c r="B833" i="6"/>
  <c r="C550" i="6"/>
  <c r="C1030" i="6"/>
  <c r="C951" i="6"/>
  <c r="B1649" i="6"/>
  <c r="C225" i="6"/>
  <c r="B2741" i="6"/>
  <c r="C2325" i="6"/>
  <c r="C1896" i="6"/>
  <c r="B1668" i="6"/>
  <c r="C2681" i="6"/>
  <c r="C2924" i="6"/>
  <c r="C198" i="6"/>
  <c r="C920" i="6"/>
  <c r="B2660" i="6"/>
  <c r="C698" i="6"/>
  <c r="B2254" i="6"/>
  <c r="C2785" i="6"/>
  <c r="C1072" i="6"/>
  <c r="B131" i="6"/>
  <c r="C2395" i="6"/>
  <c r="B2161" i="6"/>
  <c r="C1840" i="6"/>
  <c r="B2357" i="6"/>
  <c r="B200" i="6"/>
  <c r="C2222" i="6"/>
  <c r="B1229" i="6"/>
  <c r="B2560" i="6"/>
  <c r="B997" i="6"/>
  <c r="C790" i="6"/>
  <c r="B670" i="6"/>
  <c r="C561" i="6"/>
  <c r="C552" i="6"/>
  <c r="C2171" i="6"/>
  <c r="C2240" i="6"/>
  <c r="C872" i="6"/>
  <c r="C1692" i="6"/>
  <c r="B2099" i="6"/>
  <c r="C2232" i="6"/>
  <c r="B900" i="6"/>
  <c r="B783" i="6"/>
  <c r="B2288" i="6"/>
  <c r="C95" i="6"/>
  <c r="C572" i="6"/>
  <c r="B1585" i="6"/>
  <c r="B2008" i="6"/>
  <c r="B1835" i="6"/>
  <c r="C1448" i="6"/>
  <c r="B1006" i="6"/>
  <c r="C2115" i="6"/>
  <c r="B203" i="6"/>
  <c r="B273" i="6"/>
  <c r="C650" i="6"/>
  <c r="B2955" i="6"/>
  <c r="B1412" i="6"/>
  <c r="C1652" i="6"/>
  <c r="B1569" i="6"/>
  <c r="B2789" i="6"/>
  <c r="C2549" i="6"/>
  <c r="B2313" i="6"/>
  <c r="C508" i="6"/>
  <c r="C1655" i="6"/>
  <c r="B704" i="6"/>
  <c r="C1209" i="6"/>
  <c r="B128" i="6"/>
  <c r="C1378" i="6"/>
  <c r="B943" i="6"/>
  <c r="C500" i="6"/>
  <c r="C713" i="6"/>
  <c r="C2874" i="6"/>
  <c r="B1494" i="6"/>
  <c r="B318" i="6"/>
  <c r="C1044" i="6"/>
  <c r="B2613" i="6"/>
  <c r="C1939" i="6"/>
  <c r="B2856" i="6"/>
  <c r="C1146" i="6"/>
  <c r="C1988" i="6"/>
  <c r="B950" i="6"/>
  <c r="C2911" i="6"/>
  <c r="B1037" i="6"/>
  <c r="B1262" i="6"/>
  <c r="C250" i="6"/>
  <c r="B69" i="6"/>
  <c r="C160" i="6"/>
  <c r="C896" i="6"/>
  <c r="B518" i="6"/>
  <c r="C2643" i="6"/>
  <c r="C281" i="6"/>
  <c r="C2693" i="6"/>
  <c r="C1274" i="6"/>
  <c r="B1591" i="6"/>
  <c r="B2673" i="6"/>
  <c r="C2907" i="6"/>
  <c r="C2742" i="6"/>
  <c r="B1019" i="6"/>
  <c r="C673" i="6"/>
  <c r="C1349" i="6"/>
  <c r="C776" i="6"/>
  <c r="B1948" i="6"/>
  <c r="B100" i="6"/>
  <c r="C2547" i="6"/>
  <c r="C1329" i="6"/>
  <c r="C1148" i="6"/>
  <c r="C2318" i="6"/>
  <c r="B2802" i="6"/>
  <c r="C2465" i="6"/>
  <c r="B1472" i="6"/>
  <c r="B999" i="6"/>
  <c r="B2289" i="6"/>
  <c r="B2874" i="6"/>
  <c r="C908" i="6"/>
  <c r="B1805" i="6"/>
  <c r="B864" i="6"/>
  <c r="C2366" i="6"/>
  <c r="C1758" i="6"/>
  <c r="C2127" i="6"/>
  <c r="C1046" i="6"/>
  <c r="B2338" i="6"/>
  <c r="C2781" i="6"/>
  <c r="B2130" i="6"/>
  <c r="C2398" i="6"/>
  <c r="B1087" i="6"/>
  <c r="C2953" i="6"/>
  <c r="B2555" i="6"/>
  <c r="C1814" i="6"/>
  <c r="C1766" i="6"/>
  <c r="C1021" i="6"/>
  <c r="B2472" i="6"/>
  <c r="B1943" i="6"/>
  <c r="C794" i="6"/>
  <c r="B514" i="6"/>
  <c r="C1164" i="6"/>
  <c r="C2365" i="6"/>
  <c r="B2093" i="6"/>
  <c r="B1233" i="6"/>
  <c r="C157" i="6"/>
  <c r="C275" i="6"/>
  <c r="B574" i="6"/>
  <c r="B39" i="6"/>
  <c r="B2474" i="6"/>
  <c r="B713" i="6"/>
  <c r="B2579" i="6"/>
  <c r="B1714" i="6"/>
  <c r="C1193" i="6"/>
  <c r="B561" i="6"/>
  <c r="B1204" i="6"/>
  <c r="C649" i="6"/>
  <c r="B996" i="6"/>
  <c r="C1391" i="6"/>
  <c r="B2348" i="6"/>
  <c r="B1428" i="6"/>
  <c r="B2429" i="6"/>
  <c r="B1154" i="6"/>
  <c r="B2270" i="6"/>
  <c r="C2149" i="6"/>
  <c r="C820" i="6"/>
  <c r="C2170" i="6"/>
  <c r="C2117" i="6"/>
  <c r="B1161" i="6"/>
  <c r="C210" i="6"/>
  <c r="B469" i="6"/>
  <c r="B960" i="6"/>
  <c r="C2083" i="6"/>
  <c r="C618" i="6"/>
  <c r="B2265" i="6"/>
  <c r="C1895" i="6"/>
  <c r="B1815" i="6"/>
  <c r="B1411" i="6"/>
  <c r="C1237" i="6"/>
  <c r="B586" i="6"/>
  <c r="C1969" i="6"/>
  <c r="B1588" i="6"/>
  <c r="C2338" i="6"/>
  <c r="C2346" i="6"/>
  <c r="B1426" i="6"/>
  <c r="B2391" i="6"/>
  <c r="C2912" i="6"/>
  <c r="B1964" i="6"/>
  <c r="C2148" i="6"/>
  <c r="C1523" i="6"/>
  <c r="B1691" i="6"/>
  <c r="C2161" i="6"/>
  <c r="C1971" i="6"/>
  <c r="C659" i="6"/>
  <c r="B2402" i="6"/>
  <c r="C1906" i="6"/>
  <c r="B1659" i="6"/>
  <c r="C677" i="6"/>
  <c r="C2516" i="6"/>
  <c r="B2453" i="6"/>
  <c r="B953" i="6"/>
  <c r="C2016" i="6"/>
  <c r="B546" i="6"/>
  <c r="C1045" i="6"/>
  <c r="B2752" i="6"/>
  <c r="C2600" i="6"/>
  <c r="B271" i="6"/>
  <c r="B1377" i="6"/>
  <c r="C2459" i="6"/>
  <c r="B1674" i="6"/>
  <c r="B1798" i="6"/>
  <c r="C1619" i="6"/>
  <c r="B2086" i="6"/>
  <c r="C1859" i="6"/>
  <c r="C1107" i="6"/>
  <c r="C328" i="6"/>
  <c r="C721" i="6"/>
  <c r="C609" i="6"/>
  <c r="C549" i="6"/>
  <c r="B1168" i="6"/>
  <c r="B2619" i="6"/>
  <c r="B2604" i="6"/>
  <c r="C1678" i="6"/>
  <c r="B1997" i="6"/>
  <c r="C164" i="6"/>
  <c r="C1109" i="6"/>
  <c r="B2826" i="6"/>
  <c r="B2471" i="6"/>
  <c r="B310" i="6"/>
  <c r="B2148" i="6"/>
  <c r="C1978" i="6"/>
  <c r="C2493" i="6"/>
  <c r="C1400" i="6"/>
  <c r="B1984" i="6"/>
  <c r="C2816" i="6"/>
  <c r="B2853" i="6"/>
  <c r="C2244" i="6"/>
  <c r="B2694" i="6"/>
  <c r="C1120" i="6"/>
  <c r="C2228" i="6"/>
  <c r="C282" i="6"/>
  <c r="C402" i="6"/>
  <c r="C2616" i="6"/>
  <c r="C2337" i="6"/>
  <c r="C2931" i="6"/>
  <c r="B1223" i="6"/>
  <c r="C331" i="6"/>
  <c r="B1939" i="6"/>
  <c r="C1432" i="6"/>
  <c r="C2304" i="6"/>
  <c r="C1363" i="6"/>
  <c r="C1231" i="6"/>
  <c r="B428" i="6"/>
  <c r="B2344" i="6"/>
  <c r="C1487" i="6"/>
  <c r="C1881" i="6"/>
  <c r="C1683" i="6"/>
  <c r="B1028" i="6"/>
  <c r="C2423" i="6"/>
  <c r="B2403" i="6"/>
  <c r="B437" i="6"/>
  <c r="C2709" i="6"/>
  <c r="C1362" i="6"/>
  <c r="B2097" i="6"/>
  <c r="C2000" i="6"/>
  <c r="C1634" i="6"/>
  <c r="B312" i="6"/>
  <c r="C875" i="6"/>
  <c r="C581" i="6"/>
  <c r="C610" i="6"/>
  <c r="C2824" i="6"/>
  <c r="B274" i="6"/>
  <c r="C863" i="6"/>
  <c r="C193" i="6"/>
  <c r="B183" i="6"/>
  <c r="C2559" i="6"/>
  <c r="C1760" i="6"/>
  <c r="B2361" i="6"/>
  <c r="B648" i="6"/>
  <c r="C1783" i="6"/>
  <c r="B2727" i="6"/>
  <c r="C129" i="6"/>
  <c r="B2162" i="6"/>
  <c r="B2973" i="6"/>
  <c r="C114" i="6"/>
  <c r="B1139" i="6"/>
  <c r="C998" i="6"/>
  <c r="C635" i="6"/>
  <c r="C2466" i="6"/>
  <c r="B2006" i="6"/>
  <c r="C395" i="6"/>
  <c r="B462" i="6"/>
  <c r="C130" i="6"/>
  <c r="C1723" i="6"/>
  <c r="C506" i="6"/>
  <c r="B1712" i="6"/>
  <c r="C431" i="6"/>
  <c r="B559" i="6"/>
  <c r="C2627" i="6"/>
  <c r="B401" i="6"/>
  <c r="B1214" i="6"/>
  <c r="C2958" i="6"/>
  <c r="C2468" i="6"/>
  <c r="B534" i="6"/>
  <c r="C2732" i="6"/>
  <c r="B382" i="6"/>
  <c r="B556" i="6"/>
  <c r="C2400" i="6"/>
  <c r="B204" i="6"/>
  <c r="C2858" i="6"/>
  <c r="B718" i="6"/>
  <c r="C1733" i="6"/>
  <c r="C1676" i="6"/>
  <c r="B1929" i="6"/>
  <c r="B712" i="6"/>
  <c r="B383" i="6"/>
  <c r="B1670" i="6"/>
  <c r="B1378" i="6"/>
  <c r="B2612" i="6"/>
  <c r="B1698" i="6"/>
  <c r="B2829" i="6"/>
  <c r="B1486" i="6"/>
  <c r="B1086" i="6"/>
  <c r="B2554" i="6"/>
  <c r="C988" i="6"/>
  <c r="C2632" i="6"/>
  <c r="C989" i="6"/>
  <c r="B2424" i="6"/>
  <c r="B304" i="6"/>
  <c r="B2611" i="6"/>
  <c r="B1344" i="6"/>
  <c r="C2361" i="6"/>
  <c r="C993" i="6"/>
  <c r="C2100" i="6"/>
  <c r="C1356" i="6"/>
  <c r="C2986" i="6"/>
  <c r="B722" i="6"/>
  <c r="B1897" i="6"/>
  <c r="C1254" i="6"/>
  <c r="B2548" i="6"/>
  <c r="C2438" i="6"/>
  <c r="B2924" i="6"/>
  <c r="B1699" i="6"/>
  <c r="B436" i="6"/>
  <c r="C348" i="6"/>
  <c r="B1552" i="6"/>
  <c r="B797" i="6"/>
  <c r="C2204" i="6"/>
  <c r="C334" i="6"/>
  <c r="B741" i="6"/>
  <c r="C89" i="6"/>
  <c r="C1626" i="6"/>
  <c r="C433" i="6"/>
  <c r="C585" i="6"/>
  <c r="C2074" i="6"/>
  <c r="B2720" i="6"/>
  <c r="C2155" i="6"/>
  <c r="B635" i="6"/>
  <c r="B2568" i="6"/>
  <c r="B891" i="6"/>
  <c r="C2864" i="6"/>
  <c r="C481" i="6"/>
  <c r="C771" i="6"/>
  <c r="B1010" i="6"/>
  <c r="C2512" i="6"/>
  <c r="B49" i="6"/>
  <c r="B840" i="6"/>
  <c r="C2956" i="6"/>
  <c r="C2331" i="6"/>
  <c r="B349" i="6"/>
  <c r="B424" i="6"/>
  <c r="C672" i="6"/>
  <c r="C2803" i="6"/>
  <c r="B339" i="6"/>
  <c r="B697" i="6"/>
  <c r="B2902" i="6"/>
  <c r="B760" i="6"/>
  <c r="B1820" i="6"/>
  <c r="B2497" i="6"/>
  <c r="C1719" i="6"/>
  <c r="B1614" i="6"/>
  <c r="B1112" i="6"/>
  <c r="B1455" i="6"/>
  <c r="B1968" i="6"/>
  <c r="C235" i="6"/>
  <c r="C789" i="6"/>
  <c r="B503" i="6"/>
  <c r="C2604" i="6"/>
  <c r="C712" i="6"/>
  <c r="B2413" i="6"/>
  <c r="C1722" i="6"/>
  <c r="C535" i="6"/>
  <c r="B2691" i="6"/>
  <c r="C485" i="6"/>
  <c r="B1272" i="6"/>
  <c r="B2083" i="6"/>
  <c r="C1572" i="6"/>
  <c r="C940" i="6"/>
  <c r="C2929" i="6"/>
  <c r="C1389" i="6"/>
  <c r="C1225" i="6"/>
  <c r="B1351" i="6"/>
  <c r="C224" i="6"/>
  <c r="C384" i="6"/>
  <c r="C2948" i="6"/>
  <c r="C1137" i="6"/>
  <c r="B1120" i="6"/>
  <c r="C73" i="6"/>
  <c r="B2421" i="6"/>
  <c r="B192" i="6"/>
  <c r="C457" i="6"/>
  <c r="B1349" i="6"/>
  <c r="C2103" i="6"/>
  <c r="B418" i="6"/>
  <c r="B740" i="6"/>
  <c r="B108" i="6"/>
  <c r="B971" i="6"/>
  <c r="B195" i="6"/>
  <c r="B337" i="6"/>
  <c r="B206" i="6"/>
  <c r="C2035" i="6"/>
  <c r="B388" i="6"/>
  <c r="C1499" i="6"/>
  <c r="C1247" i="6"/>
  <c r="C2322" i="6"/>
  <c r="B1998" i="6"/>
  <c r="C446" i="6"/>
  <c r="C680" i="6"/>
  <c r="B2927" i="6"/>
  <c r="C345" i="6"/>
  <c r="C2315" i="6"/>
  <c r="B387" i="6"/>
  <c r="C819" i="6"/>
  <c r="C1092" i="6"/>
  <c r="B2017" i="6"/>
  <c r="B2895" i="6"/>
  <c r="C1917" i="6"/>
  <c r="B1888" i="6"/>
  <c r="B2534" i="6"/>
  <c r="C151" i="6"/>
  <c r="B2796" i="6"/>
  <c r="C2981" i="6"/>
  <c r="B2681" i="6"/>
  <c r="B2187" i="6"/>
  <c r="B2359" i="6"/>
  <c r="C879" i="6"/>
  <c r="C321" i="6"/>
  <c r="C964" i="6"/>
  <c r="C2900" i="6"/>
  <c r="B2528" i="6"/>
  <c r="B317" i="6"/>
  <c r="B2657" i="6"/>
  <c r="C2104" i="6"/>
  <c r="B34" i="6"/>
  <c r="B1618" i="6"/>
  <c r="C524" i="6"/>
  <c r="B117" i="6"/>
  <c r="C2416" i="6"/>
  <c r="B2355" i="6"/>
  <c r="B1834" i="6"/>
  <c r="C782" i="6"/>
  <c r="B1283" i="6"/>
  <c r="C1533" i="6"/>
  <c r="B1637" i="6"/>
  <c r="B2578" i="6"/>
  <c r="B2845" i="6"/>
  <c r="B173" i="6"/>
  <c r="B2095" i="6"/>
  <c r="B492" i="6"/>
  <c r="B2669" i="6"/>
  <c r="B1761" i="6"/>
  <c r="B134" i="6"/>
  <c r="B2477" i="6"/>
  <c r="C1504" i="6"/>
  <c r="C686" i="6"/>
  <c r="B772" i="6"/>
  <c r="C865" i="6"/>
  <c r="C1022" i="6"/>
  <c r="C900" i="6"/>
  <c r="C2660" i="6"/>
  <c r="C2525" i="6"/>
  <c r="B2009" i="6"/>
  <c r="B2345" i="6"/>
  <c r="C215" i="6"/>
  <c r="C1887" i="6"/>
  <c r="C1908" i="6"/>
  <c r="C997" i="6"/>
  <c r="C1220" i="6"/>
  <c r="C47" i="6"/>
  <c r="C1373" i="6"/>
  <c r="C329" i="6"/>
  <c r="B1301" i="6"/>
  <c r="B114" i="6"/>
  <c r="B1704" i="6"/>
  <c r="C2810" i="6"/>
  <c r="C556" i="6"/>
  <c r="C1770" i="6"/>
  <c r="B582" i="6"/>
  <c r="C79" i="6"/>
  <c r="B463" i="6"/>
  <c r="B2518" i="6"/>
  <c r="C2789" i="6"/>
  <c r="B2941" i="6"/>
  <c r="C2851" i="6"/>
  <c r="B1921" i="6"/>
  <c r="B1537" i="6"/>
  <c r="B247" i="6"/>
  <c r="C1767" i="6"/>
  <c r="B800" i="6"/>
  <c r="B261" i="6"/>
  <c r="C775" i="6"/>
  <c r="C1962" i="6"/>
  <c r="C1604" i="6"/>
  <c r="C1567" i="6"/>
  <c r="C1880" i="6"/>
  <c r="B2864" i="6"/>
  <c r="C1251" i="6"/>
  <c r="C2722" i="6"/>
  <c r="B2397" i="6"/>
  <c r="C2625" i="6"/>
  <c r="B2907" i="6"/>
  <c r="B2987" i="6"/>
  <c r="C1730" i="6"/>
  <c r="B1169" i="6"/>
  <c r="B930" i="6"/>
  <c r="B1443" i="6"/>
  <c r="B2440" i="6"/>
  <c r="C1609" i="6"/>
  <c r="C1817" i="6"/>
  <c r="B1558" i="6"/>
  <c r="C1673" i="6"/>
  <c r="C2118" i="6"/>
  <c r="B1911" i="6"/>
  <c r="C1654" i="6"/>
  <c r="B765" i="6"/>
  <c r="C586" i="6"/>
  <c r="C1162" i="6"/>
  <c r="C1039" i="6"/>
  <c r="C1509" i="6"/>
  <c r="B2388" i="6"/>
  <c r="C2916" i="6"/>
  <c r="B662" i="6"/>
  <c r="C1709" i="6"/>
  <c r="B1521" i="6"/>
  <c r="C833" i="6"/>
  <c r="B1912" i="6"/>
  <c r="C1586" i="6"/>
  <c r="B749" i="6"/>
  <c r="C2880" i="6"/>
  <c r="B721" i="6"/>
  <c r="B1609" i="6"/>
  <c r="C2431" i="6"/>
  <c r="B562" i="6"/>
  <c r="C2552" i="6"/>
  <c r="B639" i="6"/>
  <c r="B2181" i="6"/>
  <c r="B1669" i="6"/>
  <c r="C2767" i="6"/>
  <c r="C2686" i="6"/>
  <c r="C283" i="6"/>
  <c r="B2504" i="6"/>
  <c r="C2815" i="6"/>
  <c r="B2538" i="6"/>
  <c r="B1522" i="6"/>
  <c r="B805" i="6"/>
  <c r="C729" i="6"/>
  <c r="C2278" i="6"/>
  <c r="C1113" i="6"/>
  <c r="B302" i="6"/>
  <c r="B359" i="6"/>
  <c r="C2855" i="6"/>
  <c r="C1764" i="6"/>
  <c r="B2640" i="6"/>
  <c r="B1286" i="6"/>
  <c r="C611" i="6"/>
  <c r="B87" i="6"/>
  <c r="B1136" i="6"/>
  <c r="C236" i="6"/>
  <c r="B696" i="6"/>
  <c r="C2653" i="6"/>
  <c r="B513" i="6"/>
  <c r="C501" i="6"/>
  <c r="B2799" i="6"/>
  <c r="B185" i="6"/>
  <c r="C841" i="6"/>
  <c r="C1387" i="6"/>
  <c r="C540" i="6"/>
  <c r="C1135" i="6"/>
  <c r="B130" i="6"/>
  <c r="B908" i="6"/>
  <c r="B2179" i="6"/>
  <c r="B1424" i="6"/>
  <c r="B2036" i="6"/>
  <c r="B2812" i="6"/>
  <c r="C3000" i="6"/>
  <c r="B1389" i="6"/>
  <c r="C1893" i="6"/>
  <c r="C1747" i="6"/>
  <c r="B948" i="6"/>
  <c r="C1083" i="6"/>
  <c r="C2798" i="6"/>
  <c r="C15" i="6"/>
  <c r="B1244" i="6"/>
  <c r="C2951" i="6"/>
  <c r="C195" i="6"/>
  <c r="C2872" i="6"/>
  <c r="C2702" i="6"/>
  <c r="B700" i="6"/>
  <c r="C2751" i="6"/>
  <c r="C1102" i="6"/>
  <c r="C2145" i="6"/>
  <c r="C1136" i="6"/>
  <c r="B964" i="6"/>
  <c r="C1457" i="6"/>
  <c r="C2273" i="6"/>
  <c r="C1516" i="6"/>
  <c r="B276" i="6"/>
  <c r="C1472" i="6"/>
  <c r="B1476" i="6"/>
  <c r="C2518" i="6"/>
  <c r="C1289" i="6"/>
  <c r="B2058" i="6"/>
  <c r="B611" i="6"/>
  <c r="B1799" i="6"/>
  <c r="C118" i="6"/>
  <c r="C1338" i="6"/>
  <c r="B2946" i="6"/>
  <c r="B2828" i="6"/>
  <c r="D2828" i="6" l="1"/>
  <c r="D2946" i="6"/>
  <c r="D1799" i="6"/>
  <c r="D611" i="6"/>
  <c r="D2058" i="6"/>
  <c r="D1476" i="6"/>
  <c r="D276" i="6"/>
  <c r="D964" i="6"/>
  <c r="D700" i="6"/>
  <c r="D1244" i="6"/>
  <c r="D948" i="6"/>
  <c r="D1389" i="6"/>
  <c r="D2812" i="6"/>
  <c r="D2036" i="6"/>
  <c r="D1424" i="6"/>
  <c r="D2179" i="6"/>
  <c r="D908" i="6"/>
  <c r="D130" i="6"/>
  <c r="D185" i="6"/>
  <c r="D2799" i="6"/>
  <c r="D513" i="6"/>
  <c r="D696" i="6"/>
  <c r="D1136" i="6"/>
  <c r="D87" i="6"/>
  <c r="D1286" i="6"/>
  <c r="D2640" i="6"/>
  <c r="D359" i="6"/>
  <c r="D302" i="6"/>
  <c r="D805" i="6"/>
  <c r="D1522" i="6"/>
  <c r="D2538" i="6"/>
  <c r="D2504" i="6"/>
  <c r="D1669" i="6"/>
  <c r="D2181" i="6"/>
  <c r="D639" i="6"/>
  <c r="D562" i="6"/>
  <c r="D1609" i="6"/>
  <c r="D721" i="6"/>
  <c r="D749" i="6"/>
  <c r="D1912" i="6"/>
  <c r="D1521" i="6"/>
  <c r="D662" i="6"/>
  <c r="D2388" i="6"/>
  <c r="D765" i="6"/>
  <c r="D1911" i="6"/>
  <c r="D1558" i="6"/>
  <c r="D2440" i="6"/>
  <c r="D1443" i="6"/>
  <c r="D930" i="6"/>
  <c r="D1169" i="6"/>
  <c r="D2987" i="6"/>
  <c r="D2907" i="6"/>
  <c r="D2397" i="6"/>
  <c r="D2864" i="6"/>
  <c r="D261" i="6"/>
  <c r="D800" i="6"/>
  <c r="D247" i="6"/>
  <c r="D1537" i="6"/>
  <c r="D1921" i="6"/>
  <c r="D2941" i="6"/>
  <c r="D2518" i="6"/>
  <c r="D463" i="6"/>
  <c r="D582" i="6"/>
  <c r="D1704" i="6"/>
  <c r="D114" i="6"/>
  <c r="D1301" i="6"/>
  <c r="D2345" i="6"/>
  <c r="D2009" i="6"/>
  <c r="D772" i="6"/>
  <c r="D2477" i="6"/>
  <c r="D134" i="6"/>
  <c r="D1761" i="6"/>
  <c r="D2669" i="6"/>
  <c r="D492" i="6"/>
  <c r="D2095" i="6"/>
  <c r="D173" i="6"/>
  <c r="D2845" i="6"/>
  <c r="D2578" i="6"/>
  <c r="D1637" i="6"/>
  <c r="D1283" i="6"/>
  <c r="D1834" i="6"/>
  <c r="D2355" i="6"/>
  <c r="D117" i="6"/>
  <c r="D1618" i="6"/>
  <c r="D34" i="6"/>
  <c r="D2657" i="6"/>
  <c r="D317" i="6"/>
  <c r="D2528" i="6"/>
  <c r="D2359" i="6"/>
  <c r="D2187" i="6"/>
  <c r="D2681" i="6"/>
  <c r="D2796" i="6"/>
  <c r="D2534" i="6"/>
  <c r="D1888" i="6"/>
  <c r="D2895" i="6"/>
  <c r="D2017" i="6"/>
  <c r="D387" i="6"/>
  <c r="D2927" i="6"/>
  <c r="D1998" i="6"/>
  <c r="D388" i="6"/>
  <c r="D206" i="6"/>
  <c r="D337" i="6"/>
  <c r="D195" i="6"/>
  <c r="D971" i="6"/>
  <c r="D108" i="6"/>
  <c r="D740" i="6"/>
  <c r="D418" i="6"/>
  <c r="D1349" i="6"/>
  <c r="D192" i="6"/>
  <c r="D2421" i="6"/>
  <c r="D1120" i="6"/>
  <c r="D1351" i="6"/>
  <c r="D2083" i="6"/>
  <c r="D1272" i="6"/>
  <c r="D2691" i="6"/>
  <c r="D2413" i="6"/>
  <c r="D503" i="6"/>
  <c r="D1968" i="6"/>
  <c r="D1455" i="6"/>
  <c r="D1112" i="6"/>
  <c r="D1614" i="6"/>
  <c r="D2497" i="6"/>
  <c r="D1820" i="6"/>
  <c r="D760" i="6"/>
  <c r="D2902" i="6"/>
  <c r="D697" i="6"/>
  <c r="D339" i="6"/>
  <c r="D424" i="6"/>
  <c r="D349" i="6"/>
  <c r="D840" i="6"/>
  <c r="D49" i="6"/>
  <c r="D1010" i="6"/>
  <c r="D891" i="6"/>
  <c r="D2568" i="6"/>
  <c r="D635" i="6"/>
  <c r="D2720" i="6"/>
  <c r="D741" i="6"/>
  <c r="D797" i="6"/>
  <c r="D1552" i="6"/>
  <c r="D436" i="6"/>
  <c r="D1699" i="6"/>
  <c r="D2924" i="6"/>
  <c r="D2548" i="6"/>
  <c r="D1897" i="6"/>
  <c r="D722" i="6"/>
  <c r="D1344" i="6"/>
  <c r="D2611" i="6"/>
  <c r="D304" i="6"/>
  <c r="D2424" i="6"/>
  <c r="D2554" i="6"/>
  <c r="D1086" i="6"/>
  <c r="D1486" i="6"/>
  <c r="D2829" i="6"/>
  <c r="D1698" i="6"/>
  <c r="D2612" i="6"/>
  <c r="D1378" i="6"/>
  <c r="D1670" i="6"/>
  <c r="D383" i="6"/>
  <c r="D712" i="6"/>
  <c r="D1929" i="6"/>
  <c r="D718" i="6"/>
  <c r="D204" i="6"/>
  <c r="D556" i="6"/>
  <c r="D382" i="6"/>
  <c r="D534" i="6"/>
  <c r="D1214" i="6"/>
  <c r="D401" i="6"/>
  <c r="D559" i="6"/>
  <c r="D1712" i="6"/>
  <c r="D462" i="6"/>
  <c r="D2006" i="6"/>
  <c r="D1139" i="6"/>
  <c r="D2973" i="6"/>
  <c r="D2162" i="6"/>
  <c r="D2727" i="6"/>
  <c r="D648" i="6"/>
  <c r="D2361" i="6"/>
  <c r="D183" i="6"/>
  <c r="D274" i="6"/>
  <c r="D312" i="6"/>
  <c r="D2097" i="6"/>
  <c r="D437" i="6"/>
  <c r="D2403" i="6"/>
  <c r="D1028" i="6"/>
  <c r="D2344" i="6"/>
  <c r="D428" i="6"/>
  <c r="D1939" i="6"/>
  <c r="D1223" i="6"/>
  <c r="D2694" i="6"/>
  <c r="D2853" i="6"/>
  <c r="D1984" i="6"/>
  <c r="D2148" i="6"/>
  <c r="D310" i="6"/>
  <c r="D2471" i="6"/>
  <c r="D2826" i="6"/>
  <c r="D1997" i="6"/>
  <c r="D2604" i="6"/>
  <c r="D2619" i="6"/>
  <c r="D1168" i="6"/>
  <c r="D2086" i="6"/>
  <c r="D1798" i="6"/>
  <c r="D1674" i="6"/>
  <c r="D1377" i="6"/>
  <c r="D271" i="6"/>
  <c r="D2752" i="6"/>
  <c r="D546" i="6"/>
  <c r="D953" i="6"/>
  <c r="D2453" i="6"/>
  <c r="D1659" i="6"/>
  <c r="D2402" i="6"/>
  <c r="D1691" i="6"/>
  <c r="D1964" i="6"/>
  <c r="D2391" i="6"/>
  <c r="D1426" i="6"/>
  <c r="D1588" i="6"/>
  <c r="D586" i="6"/>
  <c r="D1411" i="6"/>
  <c r="D1815" i="6"/>
  <c r="D2265" i="6"/>
  <c r="D960" i="6"/>
  <c r="D469" i="6"/>
  <c r="D1161" i="6"/>
  <c r="D2270" i="6"/>
  <c r="D1154" i="6"/>
  <c r="D2429" i="6"/>
  <c r="D1428" i="6"/>
  <c r="D2348" i="6"/>
  <c r="D996" i="6"/>
  <c r="D1204" i="6"/>
  <c r="D561" i="6"/>
  <c r="D1714" i="6"/>
  <c r="D2579" i="6"/>
  <c r="D713" i="6"/>
  <c r="D2474" i="6"/>
  <c r="D39" i="6"/>
  <c r="D574" i="6"/>
  <c r="D1233" i="6"/>
  <c r="D2093" i="6"/>
  <c r="D514" i="6"/>
  <c r="D1943" i="6"/>
  <c r="D2472" i="6"/>
  <c r="D2555" i="6"/>
  <c r="D1087" i="6"/>
  <c r="D2130" i="6"/>
  <c r="D2338" i="6"/>
  <c r="D864" i="6"/>
  <c r="D1805" i="6"/>
  <c r="D2874" i="6"/>
  <c r="D2289" i="6"/>
  <c r="D999" i="6"/>
  <c r="D1472" i="6"/>
  <c r="D2802" i="6"/>
  <c r="D100" i="6"/>
  <c r="D1948" i="6"/>
  <c r="D1019" i="6"/>
  <c r="D2673" i="6"/>
  <c r="D1591" i="6"/>
  <c r="D518" i="6"/>
  <c r="D69" i="6"/>
  <c r="D1262" i="6"/>
  <c r="D1037" i="6"/>
  <c r="D950" i="6"/>
  <c r="D2856" i="6"/>
  <c r="D2613" i="6"/>
  <c r="D318" i="6"/>
  <c r="D1494" i="6"/>
  <c r="D943" i="6"/>
  <c r="D128" i="6"/>
  <c r="D704" i="6"/>
  <c r="D2313" i="6"/>
  <c r="D2789" i="6"/>
  <c r="D1569" i="6"/>
  <c r="D1412" i="6"/>
  <c r="D2955" i="6"/>
  <c r="D273" i="6"/>
  <c r="D203" i="6"/>
  <c r="D1006" i="6"/>
  <c r="D1835" i="6"/>
  <c r="D2008" i="6"/>
  <c r="D1585" i="6"/>
  <c r="D2288" i="6"/>
  <c r="D783" i="6"/>
  <c r="D900" i="6"/>
  <c r="D2099" i="6"/>
  <c r="D670" i="6"/>
  <c r="D997" i="6"/>
  <c r="D2560" i="6"/>
  <c r="D1229" i="6"/>
  <c r="D200" i="6"/>
  <c r="D2357" i="6"/>
  <c r="D2161" i="6"/>
  <c r="D131" i="6"/>
  <c r="D2254" i="6"/>
  <c r="D2660" i="6"/>
  <c r="D1668" i="6"/>
  <c r="D2741" i="6"/>
  <c r="D1649" i="6"/>
  <c r="D833" i="6"/>
  <c r="D2215" i="6"/>
  <c r="D2379" i="6"/>
  <c r="D1036" i="6"/>
  <c r="D1105" i="6"/>
  <c r="D2887" i="6"/>
  <c r="D2959" i="6"/>
  <c r="D523" i="6"/>
  <c r="D844" i="6"/>
  <c r="D2263" i="6"/>
  <c r="D1366" i="6"/>
  <c r="D1079" i="6"/>
  <c r="D1993" i="6"/>
  <c r="D1224" i="6"/>
  <c r="D1728" i="6"/>
  <c r="D548" i="6"/>
  <c r="D390" i="6"/>
  <c r="D714" i="6"/>
  <c r="D2951" i="6"/>
  <c r="D501" i="6"/>
  <c r="D315" i="6"/>
  <c r="D1518" i="6"/>
  <c r="D860" i="6"/>
  <c r="D119" i="6"/>
  <c r="D1104" i="6"/>
  <c r="D1447" i="6"/>
  <c r="D2038" i="6"/>
  <c r="D1536" i="6"/>
  <c r="D2793" i="6"/>
  <c r="D1841" i="6"/>
  <c r="D493" i="6"/>
  <c r="D2473" i="6"/>
  <c r="D2627" i="6"/>
  <c r="D885" i="6"/>
  <c r="D802" i="6"/>
  <c r="D1032" i="6"/>
  <c r="D1081" i="6"/>
  <c r="D1725" i="6"/>
  <c r="D2013" i="6"/>
  <c r="D2336" i="6"/>
  <c r="D2599" i="6"/>
  <c r="D743" i="6"/>
  <c r="D1090" i="6"/>
  <c r="D2437" i="6"/>
  <c r="D1628" i="6"/>
  <c r="D1920" i="6"/>
  <c r="D1208" i="6"/>
  <c r="D2070" i="6"/>
  <c r="D1797" i="6"/>
  <c r="D461" i="6"/>
  <c r="D1500" i="6"/>
  <c r="D60" i="6"/>
  <c r="D90" i="6"/>
  <c r="D1379" i="6"/>
  <c r="D2488" i="6"/>
  <c r="D607" i="6"/>
  <c r="D992" i="6"/>
  <c r="D2231" i="6"/>
  <c r="D2519" i="6"/>
  <c r="D660" i="6"/>
  <c r="D207" i="6"/>
  <c r="D2942" i="6"/>
  <c r="D729" i="6"/>
  <c r="D2914" i="6"/>
  <c r="D594" i="6"/>
  <c r="D2543" i="6"/>
  <c r="D1101" i="6"/>
  <c r="D1702" i="6"/>
  <c r="D2614" i="6"/>
  <c r="D2663" i="6"/>
  <c r="D342" i="6"/>
  <c r="D479" i="6"/>
  <c r="D1970" i="6"/>
  <c r="D901" i="6"/>
  <c r="D1512" i="6"/>
  <c r="D2668" i="6"/>
  <c r="D693" i="6"/>
  <c r="D1334" i="6"/>
  <c r="D1185" i="6"/>
  <c r="D1863" i="6"/>
  <c r="D1245" i="6"/>
  <c r="D135" i="6"/>
  <c r="D1415" i="6"/>
  <c r="D26" i="6"/>
  <c r="D2626" i="6"/>
  <c r="D63" i="6"/>
  <c r="D1657" i="6"/>
  <c r="D1170" i="6"/>
  <c r="D742" i="6"/>
  <c r="D1365" i="6"/>
  <c r="D2122" i="6"/>
  <c r="D112" i="6"/>
  <c r="D427" i="6"/>
  <c r="D2602" i="6"/>
  <c r="D2659" i="6"/>
  <c r="D2665" i="6"/>
  <c r="D2784" i="6"/>
  <c r="D1383" i="6"/>
  <c r="D1111" i="6"/>
  <c r="D2818" i="6"/>
  <c r="D2164" i="6"/>
  <c r="D379" i="6"/>
  <c r="D942" i="6"/>
  <c r="D775" i="6"/>
  <c r="D869" i="6"/>
  <c r="D1117" i="6"/>
  <c r="D1598" i="6"/>
  <c r="D1074" i="6"/>
  <c r="D1308" i="6"/>
  <c r="D2364" i="6"/>
  <c r="D1023" i="6"/>
  <c r="D169" i="6"/>
  <c r="D1113" i="6"/>
  <c r="D989" i="6"/>
  <c r="D1891" i="6"/>
  <c r="D1491" i="6"/>
  <c r="D1818" i="6"/>
  <c r="D275" i="6"/>
  <c r="D1796" i="6"/>
  <c r="D1337" i="6"/>
  <c r="D1320" i="6"/>
  <c r="D429" i="6"/>
  <c r="D2674" i="6"/>
  <c r="D2175" i="6"/>
  <c r="D1069" i="6"/>
  <c r="D1793" i="6"/>
  <c r="D497" i="6"/>
  <c r="D2396" i="6"/>
  <c r="D1581" i="6"/>
  <c r="D1287" i="6"/>
  <c r="D615" i="6"/>
  <c r="D924" i="6"/>
  <c r="D2820" i="6"/>
  <c r="D710" i="6"/>
  <c r="D2159" i="6"/>
  <c r="D649" i="6"/>
  <c r="D1790" i="6"/>
  <c r="D1505" i="6"/>
  <c r="D2794" i="6"/>
  <c r="D2383" i="6"/>
  <c r="D1913" i="6"/>
  <c r="D1275" i="6"/>
  <c r="D843" i="6"/>
  <c r="D354" i="6"/>
  <c r="D2890" i="6"/>
  <c r="D1823" i="6"/>
  <c r="D1570" i="6"/>
  <c r="D392" i="6"/>
  <c r="D1810" i="6"/>
  <c r="D136" i="6"/>
  <c r="D2743" i="6"/>
  <c r="D480" i="6"/>
  <c r="D2087" i="6"/>
  <c r="D2808" i="6"/>
  <c r="D665" i="6"/>
  <c r="D965" i="6"/>
  <c r="D144" i="6"/>
  <c r="D2851" i="6"/>
  <c r="D750" i="6"/>
  <c r="D2911" i="6"/>
  <c r="D476" i="6"/>
  <c r="D1312" i="6"/>
  <c r="D2553" i="6"/>
  <c r="D2060" i="6"/>
  <c r="D2615" i="6"/>
  <c r="D1694" i="6"/>
  <c r="D736" i="6"/>
  <c r="D1873" i="6"/>
  <c r="D937" i="6"/>
  <c r="D120" i="6"/>
  <c r="D2251" i="6"/>
  <c r="D1274" i="6"/>
  <c r="D1361" i="6"/>
  <c r="D515" i="6"/>
  <c r="D1172" i="6"/>
  <c r="D1633" i="6"/>
  <c r="D671" i="6"/>
  <c r="D1315" i="6"/>
  <c r="D2274" i="6"/>
  <c r="D370" i="6"/>
  <c r="D1429" i="6"/>
  <c r="D1084" i="6"/>
  <c r="D1107" i="6"/>
  <c r="D1152" i="6"/>
  <c r="D938" i="6"/>
  <c r="D1559" i="6"/>
  <c r="D2508" i="6"/>
  <c r="D835" i="6"/>
  <c r="D2962" i="6"/>
  <c r="D1207" i="6"/>
  <c r="D2233" i="6"/>
  <c r="D2056" i="6"/>
  <c r="D381" i="6"/>
  <c r="D1449" i="6"/>
  <c r="D1549" i="6"/>
  <c r="D1941" i="6"/>
  <c r="D1044" i="6"/>
  <c r="D1359" i="6"/>
  <c r="D2300" i="6"/>
  <c r="D1454" i="6"/>
  <c r="D2381" i="6"/>
  <c r="D1388" i="6"/>
  <c r="D1697" i="6"/>
  <c r="D1801" i="6"/>
  <c r="D410" i="6"/>
  <c r="D2501" i="6"/>
  <c r="D1945" i="6"/>
  <c r="D2401" i="6"/>
  <c r="D1008" i="6"/>
  <c r="D1280" i="6"/>
  <c r="D966" i="6"/>
  <c r="D2247" i="6"/>
  <c r="D280" i="6"/>
  <c r="D1158" i="6"/>
  <c r="D1821" i="6"/>
  <c r="D1189" i="6"/>
  <c r="D2792" i="6"/>
  <c r="D2650" i="6"/>
  <c r="D906" i="6"/>
  <c r="D80" i="6"/>
  <c r="D762" i="6"/>
  <c r="D1587" i="6"/>
  <c r="D817" i="6"/>
  <c r="D2394" i="6"/>
  <c r="D1686" i="6"/>
  <c r="D2003" i="6"/>
  <c r="D686" i="6"/>
  <c r="D2930" i="6"/>
  <c r="D935" i="6"/>
  <c r="D2649" i="6"/>
  <c r="D2386" i="6"/>
  <c r="D2630" i="6"/>
  <c r="D631" i="6"/>
  <c r="D1067" i="6"/>
  <c r="D2302" i="6"/>
  <c r="D2180" i="6"/>
  <c r="D2920" i="6"/>
  <c r="D1277" i="6"/>
  <c r="D2921" i="6"/>
  <c r="D2748" i="6"/>
  <c r="D2827" i="6"/>
  <c r="D1624" i="6"/>
  <c r="D24" i="6"/>
  <c r="D353" i="6"/>
  <c r="D1095" i="6"/>
  <c r="D2469" i="6"/>
  <c r="D781" i="6"/>
  <c r="D1452" i="6"/>
  <c r="D417" i="6"/>
  <c r="D1515" i="6"/>
  <c r="D1369" i="6"/>
  <c r="D2310" i="6"/>
  <c r="D956" i="6"/>
  <c r="D973" i="6"/>
  <c r="D1450" i="6"/>
  <c r="D2813" i="6"/>
  <c r="D367" i="6"/>
  <c r="D524" i="6"/>
  <c r="D1630" i="6"/>
  <c r="D601" i="6"/>
  <c r="D445" i="6"/>
  <c r="D2937" i="6"/>
  <c r="D592" i="6"/>
  <c r="D257" i="6"/>
  <c r="D1496" i="6"/>
  <c r="D630" i="6"/>
  <c r="D2540" i="6"/>
  <c r="D1759" i="6"/>
  <c r="D1833" i="6"/>
  <c r="D2837" i="6"/>
  <c r="D72" i="6"/>
  <c r="D1288" i="6"/>
  <c r="D140" i="6"/>
  <c r="D458" i="6"/>
  <c r="D2897" i="6"/>
  <c r="D764" i="6"/>
  <c r="D2022" i="6"/>
  <c r="D1110" i="6"/>
  <c r="D1883" i="6"/>
  <c r="D678" i="6"/>
  <c r="D2999" i="6"/>
  <c r="D2496" i="6"/>
  <c r="D2409" i="6"/>
  <c r="D975" i="6"/>
  <c r="D2358" i="6"/>
  <c r="D990" i="6"/>
  <c r="D1479" i="6"/>
  <c r="D2516" i="6"/>
  <c r="D2702" i="6"/>
  <c r="D478" i="6"/>
  <c r="D1459" i="6"/>
  <c r="D2859" i="6"/>
  <c r="D2970" i="6"/>
  <c r="D1514" i="6"/>
  <c r="D682" i="6"/>
  <c r="D1190" i="6"/>
  <c r="D728" i="6"/>
  <c r="D2311" i="6"/>
  <c r="D490" i="6"/>
  <c r="D1116" i="6"/>
  <c r="D1356" i="6"/>
  <c r="D516" i="6"/>
  <c r="D2237" i="6"/>
  <c r="D2670" i="6"/>
  <c r="D2103" i="6"/>
  <c r="D1962" i="6"/>
  <c r="D1075" i="6"/>
  <c r="D2771" i="6"/>
  <c r="D2757" i="6"/>
  <c r="D2491" i="6"/>
  <c r="D2563" i="6"/>
  <c r="D1973" i="6"/>
  <c r="D277" i="6"/>
  <c r="D58" i="6"/>
  <c r="D2705" i="6"/>
  <c r="D153" i="6"/>
  <c r="D1950" i="6"/>
  <c r="D242" i="6"/>
  <c r="D2062" i="6"/>
  <c r="D887" i="6"/>
  <c r="D617" i="6"/>
  <c r="D143" i="6"/>
  <c r="D2259" i="6"/>
  <c r="D2033" i="6"/>
  <c r="D2105" i="6"/>
  <c r="D1483" i="6"/>
  <c r="D502" i="6"/>
  <c r="D2252" i="6"/>
  <c r="D374" i="6"/>
  <c r="D2342" i="6"/>
  <c r="D2459" i="6"/>
  <c r="D2185" i="6"/>
  <c r="D2163" i="6"/>
  <c r="D2529" i="6"/>
  <c r="D1940" i="6"/>
  <c r="D1963" i="6"/>
  <c r="D1919" i="6"/>
  <c r="D1658" i="6"/>
  <c r="D2531" i="6"/>
  <c r="D1837" i="6"/>
  <c r="D2158" i="6"/>
  <c r="D1162" i="6"/>
  <c r="D1464" i="6"/>
  <c r="D1478" i="6"/>
  <c r="D1153" i="6"/>
  <c r="D1923" i="6"/>
  <c r="D2298" i="6"/>
  <c r="D1188" i="6"/>
  <c r="D364" i="6"/>
  <c r="D2925" i="6"/>
  <c r="D1902" i="6"/>
  <c r="D857" i="6"/>
  <c r="D2207" i="6"/>
  <c r="D2590" i="6"/>
  <c r="D1687" i="6"/>
  <c r="D1800" i="6"/>
  <c r="D2775" i="6"/>
  <c r="D1446" i="6"/>
  <c r="D1662" i="6"/>
  <c r="D1700" i="6"/>
  <c r="D3001" i="6"/>
  <c r="D1937" i="6"/>
  <c r="D1789" i="6"/>
  <c r="D1071" i="6"/>
  <c r="D2643" i="6"/>
  <c r="D967" i="6"/>
  <c r="D1200" i="6"/>
  <c r="D600" i="6"/>
  <c r="D208" i="6"/>
  <c r="D500" i="6"/>
  <c r="D2832" i="6"/>
  <c r="D2730" i="6"/>
  <c r="D773" i="6"/>
  <c r="D867" i="6"/>
  <c r="D1131" i="6"/>
  <c r="D2672" i="6"/>
  <c r="D2318" i="6"/>
  <c r="D2194" i="6"/>
  <c r="D1617" i="6"/>
  <c r="D1565" i="6"/>
  <c r="D1418" i="6"/>
  <c r="D2781" i="6"/>
  <c r="D1755" i="6"/>
  <c r="D1952" i="6"/>
  <c r="D2658" i="6"/>
  <c r="D1701" i="6"/>
  <c r="D1847" i="6"/>
  <c r="D667" i="6"/>
  <c r="D362" i="6"/>
  <c r="D2133" i="6"/>
  <c r="D629" i="6"/>
  <c r="D2150" i="6"/>
  <c r="D894" i="6"/>
  <c r="D2988" i="6"/>
  <c r="D782" i="6"/>
  <c r="D877" i="6"/>
  <c r="D1914" i="6"/>
  <c r="D2165" i="6"/>
  <c r="D1737" i="6"/>
  <c r="D2492" i="6"/>
  <c r="D1133" i="6"/>
  <c r="D2899" i="6"/>
  <c r="D803" i="6"/>
  <c r="D1546" i="6"/>
  <c r="D2503" i="6"/>
  <c r="D2135" i="6"/>
  <c r="D1738" i="6"/>
  <c r="D1363" i="6"/>
  <c r="D591" i="6"/>
  <c r="D1547" i="6"/>
  <c r="D344" i="6"/>
  <c r="D2395" i="6"/>
  <c r="D2989" i="6"/>
  <c r="D1413" i="6"/>
  <c r="D1746" i="6"/>
  <c r="D2807" i="6"/>
  <c r="D1468" i="6"/>
  <c r="D2918" i="6"/>
  <c r="D246" i="6"/>
  <c r="D826" i="6"/>
  <c r="D1444" i="6"/>
  <c r="D1896" i="6"/>
  <c r="D1243" i="6"/>
  <c r="D2888" i="6"/>
  <c r="D2618" i="6"/>
  <c r="D2212" i="6"/>
  <c r="D74" i="6"/>
  <c r="D1586" i="6"/>
  <c r="D86" i="6"/>
  <c r="D1235" i="6"/>
  <c r="D2096" i="6"/>
  <c r="D1033" i="6"/>
  <c r="D1577" i="6"/>
  <c r="D268" i="6"/>
  <c r="D2156" i="6"/>
  <c r="D1683" i="6"/>
  <c r="D2442" i="6"/>
  <c r="D1672" i="6"/>
  <c r="D2750" i="6"/>
  <c r="D12" i="6"/>
  <c r="D252" i="6"/>
  <c r="D205" i="6"/>
  <c r="D2279" i="6"/>
  <c r="D666" i="6"/>
  <c r="D316" i="6"/>
  <c r="D1516" i="6"/>
  <c r="D1091" i="6"/>
  <c r="D92" i="6"/>
  <c r="D1056" i="6"/>
  <c r="D300" i="6"/>
  <c r="D1582" i="6"/>
  <c r="D25" i="6"/>
  <c r="D1762" i="6"/>
  <c r="D2242" i="6"/>
  <c r="D77" i="6"/>
  <c r="D2551" i="6"/>
  <c r="D1014" i="6"/>
  <c r="D2493" i="6"/>
  <c r="D2490" i="6"/>
  <c r="D1961" i="6"/>
  <c r="D814" i="6"/>
  <c r="D917" i="6"/>
  <c r="D1679" i="6"/>
  <c r="D731" i="6"/>
  <c r="D1850" i="6"/>
  <c r="D106" i="6"/>
  <c r="D1184" i="6"/>
  <c r="D2307" i="6"/>
  <c r="D241" i="6"/>
  <c r="D1439" i="6"/>
  <c r="D2375" i="6"/>
  <c r="D31" i="6"/>
  <c r="D1774" i="6"/>
  <c r="D970" i="6"/>
  <c r="D2145" i="6"/>
  <c r="D2900" i="6"/>
  <c r="D2854" i="6"/>
  <c r="D1005" i="6"/>
  <c r="D1227" i="6"/>
  <c r="D107" i="6"/>
  <c r="D790" i="6"/>
  <c r="D1192" i="6"/>
  <c r="D2367" i="6"/>
  <c r="D1480" i="6"/>
  <c r="D1705" i="6"/>
  <c r="D1264" i="6"/>
  <c r="D1109" i="6"/>
  <c r="D2465" i="6"/>
  <c r="D716" i="6"/>
  <c r="D1589" i="6"/>
  <c r="D661" i="6"/>
  <c r="D2526" i="6"/>
  <c r="D2957" i="6"/>
  <c r="D1602" i="6"/>
  <c r="D334" i="6"/>
  <c r="D874" i="6"/>
  <c r="D1055" i="6"/>
  <c r="D14" i="6"/>
  <c r="D18" i="6"/>
  <c r="D623" i="6"/>
  <c r="D35" i="6"/>
  <c r="D2461" i="6"/>
  <c r="D787" i="6"/>
  <c r="D2324" i="6"/>
  <c r="D1181" i="6"/>
  <c r="D702" i="6"/>
  <c r="D186" i="6"/>
  <c r="D1600" i="6"/>
  <c r="D974" i="6"/>
  <c r="D1310" i="6"/>
  <c r="D1502" i="6"/>
  <c r="D1831" i="6"/>
  <c r="D1115" i="6"/>
  <c r="D549" i="6"/>
  <c r="D1626" i="6"/>
  <c r="D984" i="6"/>
  <c r="D1080" i="6"/>
  <c r="D1503" i="6"/>
  <c r="D947" i="6"/>
  <c r="D357" i="6"/>
  <c r="D2260" i="6"/>
  <c r="D865" i="6"/>
  <c r="D1816" i="6"/>
  <c r="D862" i="6"/>
  <c r="D1975" i="6"/>
  <c r="D2072" i="6"/>
  <c r="D1880" i="6"/>
  <c r="D2506" i="6"/>
  <c r="D164" i="6"/>
  <c r="D2763" i="6"/>
  <c r="D632" i="6"/>
  <c r="D789" i="6"/>
  <c r="D918" i="6"/>
  <c r="D641" i="6"/>
  <c r="D2243" i="6"/>
  <c r="D941" i="6"/>
  <c r="D178" i="6"/>
  <c r="D657" i="6"/>
  <c r="D1340" i="6"/>
  <c r="D1884" i="6"/>
  <c r="D1982" i="6"/>
  <c r="D2559" i="6"/>
  <c r="D1594" i="6"/>
  <c r="D1481" i="6"/>
  <c r="D604" i="6"/>
  <c r="D2835" i="6"/>
  <c r="D1126" i="6"/>
  <c r="D735" i="6"/>
  <c r="D2025" i="6"/>
  <c r="D2224" i="6"/>
  <c r="D1499" i="6"/>
  <c r="D2707" i="6"/>
  <c r="D2725" i="6"/>
  <c r="D415" i="6"/>
  <c r="D113" i="6"/>
  <c r="D2312" i="6"/>
  <c r="D730" i="6"/>
  <c r="D2457" i="6"/>
  <c r="D325" i="6"/>
  <c r="D2631" i="6"/>
  <c r="D1827" i="6"/>
  <c r="D2365" i="6"/>
  <c r="D2894" i="6"/>
  <c r="D1905" i="6"/>
  <c r="D1855" i="6"/>
  <c r="D96" i="6"/>
  <c r="D1710" i="6"/>
  <c r="D1146" i="6"/>
  <c r="D2137" i="6"/>
  <c r="D1246" i="6"/>
  <c r="D320" i="6"/>
  <c r="D1578" i="6"/>
  <c r="D1788" i="6"/>
  <c r="D194" i="6"/>
  <c r="D2940" i="6"/>
  <c r="D2214" i="6"/>
  <c r="D407" i="6"/>
  <c r="D1550" i="6"/>
  <c r="D933" i="6"/>
  <c r="D2128" i="6"/>
  <c r="D575" i="6"/>
  <c r="D1475" i="6"/>
  <c r="D1385" i="6"/>
  <c r="D358" i="6"/>
  <c r="D738" i="6"/>
  <c r="D1399" i="6"/>
  <c r="D972" i="6"/>
  <c r="D703" i="6"/>
  <c r="D668" i="6"/>
  <c r="D1564" i="6"/>
  <c r="D530" i="6"/>
  <c r="D928" i="6"/>
  <c r="D1965" i="6"/>
  <c r="D1726" i="6"/>
  <c r="D2000" i="6"/>
  <c r="D2356" i="6"/>
  <c r="D1523" i="6"/>
  <c r="D1022" i="6"/>
  <c r="D2866" i="6"/>
  <c r="D2576" i="6"/>
  <c r="D1995" i="6"/>
  <c r="D98" i="6"/>
  <c r="D698" i="6"/>
  <c r="D2712" i="6"/>
  <c r="D1571" i="6"/>
  <c r="D146" i="6"/>
  <c r="D1052" i="6"/>
  <c r="D2343" i="6"/>
  <c r="D177" i="6"/>
  <c r="D2073" i="6"/>
  <c r="D605" i="6"/>
  <c r="D792" i="6"/>
  <c r="D341" i="6"/>
  <c r="D2840" i="6"/>
  <c r="D1642" i="6"/>
  <c r="D1924" i="6"/>
  <c r="D1482" i="6"/>
  <c r="D638" i="6"/>
  <c r="D2411" i="6"/>
  <c r="D1393" i="6"/>
  <c r="D1495" i="6"/>
  <c r="D1703" i="6"/>
  <c r="D2689" i="6"/>
  <c r="D1739" i="6"/>
  <c r="D1193" i="6"/>
  <c r="D1653" i="6"/>
  <c r="D2206" i="6"/>
  <c r="D2248" i="6"/>
  <c r="D3003" i="6"/>
  <c r="D2067" i="6"/>
  <c r="D2664" i="6"/>
  <c r="D1375" i="6"/>
  <c r="D1012" i="6"/>
  <c r="D2019" i="6"/>
  <c r="D2002" i="6"/>
  <c r="D1327" i="6"/>
  <c r="D481" i="6"/>
  <c r="D2454" i="6"/>
  <c r="D1092" i="6"/>
  <c r="D539" i="6"/>
  <c r="D1562" i="6"/>
  <c r="D2821" i="6"/>
  <c r="D489" i="6"/>
  <c r="D1777" i="6"/>
  <c r="D1556" i="6"/>
  <c r="D453" i="6"/>
  <c r="D2404" i="6"/>
  <c r="D1561" i="6"/>
  <c r="D101" i="6"/>
  <c r="D2798" i="6"/>
  <c r="D1330" i="6"/>
  <c r="D2115" i="6"/>
  <c r="D2267" i="6"/>
  <c r="D1138" i="6"/>
  <c r="D1650" i="6"/>
  <c r="D1836" i="6"/>
  <c r="D466" i="6"/>
  <c r="D2736" i="6"/>
  <c r="D1346" i="6"/>
  <c r="D2873" i="6"/>
  <c r="D2337" i="6"/>
  <c r="D487" i="6"/>
  <c r="D2428" i="6"/>
  <c r="D44" i="6"/>
  <c r="D1989" i="6"/>
  <c r="D2917" i="6"/>
  <c r="D1395" i="6"/>
  <c r="D767" i="6"/>
  <c r="D1300" i="6"/>
  <c r="D99" i="6"/>
  <c r="D1049" i="6"/>
  <c r="D323" i="6"/>
  <c r="D931" i="6"/>
  <c r="D1306" i="6"/>
  <c r="D1541" i="6"/>
  <c r="D2939" i="6"/>
  <c r="D1213" i="6"/>
  <c r="D1607" i="6"/>
  <c r="D61" i="6"/>
  <c r="D1155" i="6"/>
  <c r="D1144" i="6"/>
  <c r="D1011" i="6"/>
  <c r="D53" i="6"/>
  <c r="D2945" i="6"/>
  <c r="D2896" i="6"/>
  <c r="D2891" i="6"/>
  <c r="D175" i="6"/>
  <c r="D1646" i="6"/>
  <c r="D2232" i="6"/>
  <c r="D1453" i="6"/>
  <c r="D84" i="6"/>
  <c r="D1938" i="6"/>
  <c r="D579" i="6"/>
  <c r="D1593" i="6"/>
  <c r="D1707" i="6"/>
  <c r="D303" i="6"/>
  <c r="D1149" i="6"/>
  <c r="D1279" i="6"/>
  <c r="D471" i="6"/>
  <c r="D2065" i="6"/>
  <c r="D2816" i="6"/>
  <c r="D477" i="6"/>
  <c r="D2877" i="6"/>
  <c r="D2889" i="6"/>
  <c r="D1592" i="6"/>
  <c r="D281" i="6"/>
  <c r="D2533" i="6"/>
  <c r="D1216" i="6"/>
  <c r="D2879" i="6"/>
  <c r="D1513" i="6"/>
  <c r="D1336" i="6"/>
  <c r="D495" i="6"/>
  <c r="D2102" i="6"/>
  <c r="D405" i="6"/>
  <c r="D2320" i="6"/>
  <c r="D2068" i="6"/>
  <c r="D2166" i="6"/>
  <c r="D1709" i="6"/>
  <c r="D1347" i="6"/>
  <c r="D2865" i="6"/>
  <c r="D1974" i="6"/>
  <c r="D1872" i="6"/>
  <c r="D610" i="6"/>
  <c r="D22" i="6"/>
  <c r="D1309" i="6"/>
  <c r="D79" i="6"/>
  <c r="D1094" i="6"/>
  <c r="D1983" i="6"/>
  <c r="D2486" i="6"/>
  <c r="D1182" i="6"/>
  <c r="D870" i="6"/>
  <c r="D683" i="6"/>
  <c r="D1342" i="6"/>
  <c r="D2368" i="6"/>
  <c r="D1129" i="6"/>
  <c r="D1082" i="6"/>
  <c r="D892" i="6"/>
  <c r="D822" i="6"/>
  <c r="D1603" i="6"/>
  <c r="D2768" i="6"/>
  <c r="D1141" i="6"/>
  <c r="D795" i="6"/>
  <c r="D73" i="6"/>
  <c r="D2250" i="6"/>
  <c r="D1048" i="6"/>
  <c r="D983" i="6"/>
  <c r="D425" i="6"/>
  <c r="D118" i="6"/>
  <c r="D2838" i="6"/>
  <c r="D2043" i="6"/>
  <c r="D1015" i="6"/>
  <c r="D1681" i="6"/>
  <c r="D21" i="6"/>
  <c r="D2867" i="6"/>
  <c r="D2546" i="6"/>
  <c r="D447" i="6"/>
  <c r="D1715" i="6"/>
  <c r="D2499" i="6"/>
  <c r="D2039" i="6"/>
  <c r="D1640" i="6"/>
  <c r="D1999" i="6"/>
  <c r="D350" i="6"/>
  <c r="D2636" i="6"/>
  <c r="D2573" i="6"/>
  <c r="D1542" i="6"/>
  <c r="D2184" i="6"/>
  <c r="D1118" i="6"/>
  <c r="D709" i="6"/>
  <c r="D2909" i="6"/>
  <c r="D2703" i="6"/>
  <c r="D1926" i="6"/>
  <c r="D68" i="6"/>
  <c r="D1276" i="6"/>
  <c r="D1692" i="6"/>
  <c r="D2603" i="6"/>
  <c r="D254" i="6"/>
  <c r="D1706" i="6"/>
  <c r="D1563" i="6"/>
  <c r="D8" i="6"/>
  <c r="D1293" i="6"/>
  <c r="D2544" i="6"/>
  <c r="D1348" i="6"/>
  <c r="D2218" i="6"/>
  <c r="D1088" i="6"/>
  <c r="D1018" i="6"/>
  <c r="D2858" i="6"/>
  <c r="D690" i="6"/>
  <c r="D1405" i="6"/>
  <c r="D1305" i="6"/>
  <c r="D532" i="6"/>
  <c r="D2698" i="6"/>
  <c r="D262" i="6"/>
  <c r="D1284" i="6"/>
  <c r="D1135" i="6"/>
  <c r="D384" i="6"/>
  <c r="D2628" i="6"/>
  <c r="D1629" i="6"/>
  <c r="D1969" i="6"/>
  <c r="D746" i="6"/>
  <c r="D71" i="6"/>
  <c r="D986" i="6"/>
  <c r="D2350" i="6"/>
  <c r="D771" i="6"/>
  <c r="D902" i="6"/>
  <c r="D2565" i="6"/>
  <c r="D1756" i="6"/>
  <c r="D311" i="6"/>
  <c r="D2722" i="6"/>
  <c r="D2167" i="6"/>
  <c r="D1867" i="6"/>
  <c r="D1291" i="6"/>
  <c r="D2154" i="6"/>
  <c r="D540" i="6"/>
  <c r="D1175" i="6"/>
  <c r="D1660" i="6"/>
  <c r="D1458" i="6"/>
  <c r="D573" i="6"/>
  <c r="D1226" i="6"/>
  <c r="D1612" i="6"/>
  <c r="D2980" i="6"/>
  <c r="D1527" i="6"/>
  <c r="D1930" i="6"/>
  <c r="D1881" i="6"/>
  <c r="D911" i="6"/>
  <c r="D48" i="6"/>
  <c r="D707" i="6"/>
  <c r="D2195" i="6"/>
  <c r="D89" i="6"/>
  <c r="D752" i="6"/>
  <c r="D2241" i="6"/>
  <c r="D2875" i="6"/>
  <c r="D2380" i="6"/>
  <c r="D585" i="6"/>
  <c r="D1667" i="6"/>
  <c r="D1038" i="6"/>
  <c r="D1568" i="6"/>
  <c r="D2762" i="6"/>
  <c r="D292" i="6"/>
  <c r="D1749" i="6"/>
  <c r="D1976" i="6"/>
  <c r="D2624" i="6"/>
  <c r="D509" i="6"/>
  <c r="D228" i="6"/>
  <c r="D220" i="6"/>
  <c r="D563" i="6"/>
  <c r="D2772" i="6"/>
  <c r="D2892" i="6"/>
  <c r="D1754" i="6"/>
  <c r="D1230" i="6"/>
  <c r="D482" i="6"/>
  <c r="D723" i="6"/>
  <c r="D139" i="6"/>
  <c r="D1560" i="6"/>
  <c r="D2991" i="6"/>
  <c r="D2268" i="6"/>
  <c r="D2221" i="6"/>
  <c r="D1254" i="6"/>
  <c r="D1150" i="6"/>
  <c r="D2934" i="6"/>
  <c r="D397" i="6"/>
  <c r="D2433" i="6"/>
  <c r="D2333" i="6"/>
  <c r="D2968" i="6"/>
  <c r="D1839" i="6"/>
  <c r="D2815" i="6"/>
  <c r="D1651" i="6"/>
  <c r="D2420" i="6"/>
  <c r="D2141" i="6"/>
  <c r="D1433" i="6"/>
  <c r="D234" i="6"/>
  <c r="D2709" i="6"/>
  <c r="D2570" i="6"/>
  <c r="D1775" i="6"/>
  <c r="D2306" i="6"/>
  <c r="D2510" i="6"/>
  <c r="D2778" i="6"/>
  <c r="D2192" i="6"/>
  <c r="D1096" i="6"/>
  <c r="D2287" i="6"/>
  <c r="D2054" i="6"/>
  <c r="D142" i="6"/>
  <c r="D201" i="6"/>
  <c r="D2994" i="6"/>
  <c r="D1057" i="6"/>
  <c r="D2124" i="6"/>
  <c r="D9" i="6"/>
  <c r="D305" i="6"/>
  <c r="D363" i="6"/>
  <c r="D1838" i="6"/>
  <c r="D46" i="6"/>
  <c r="D2754" i="6"/>
  <c r="D2929" i="6"/>
  <c r="D331" i="6"/>
  <c r="D1822" i="6"/>
  <c r="D1979" i="6"/>
  <c r="D991" i="6"/>
  <c r="D2112" i="6"/>
  <c r="D298" i="6"/>
  <c r="D2227" i="6"/>
  <c r="D2456" i="6"/>
  <c r="D2283" i="6"/>
  <c r="D299" i="6"/>
  <c r="D1734" i="6"/>
  <c r="D266" i="6"/>
  <c r="D145" i="6"/>
  <c r="D2844" i="6"/>
  <c r="D456" i="6"/>
  <c r="D398" i="6"/>
  <c r="D2990" i="6"/>
  <c r="D873" i="6"/>
  <c r="D1025" i="6"/>
  <c r="D954" i="6"/>
  <c r="D2517" i="6"/>
  <c r="D2830" i="6"/>
  <c r="D1471" i="6"/>
  <c r="D761" i="6"/>
  <c r="D2878" i="6"/>
  <c r="D2839" i="6"/>
  <c r="D455" i="6"/>
  <c r="D2769" i="6"/>
  <c r="D210" i="6"/>
  <c r="D2637" i="6"/>
  <c r="D1289" i="6"/>
  <c r="D2203" i="6"/>
  <c r="D2123" i="6"/>
  <c r="D1434" i="6"/>
  <c r="D804" i="6"/>
  <c r="D2713" i="6"/>
  <c r="D1194" i="6"/>
  <c r="D976" i="6"/>
  <c r="D1620" i="6"/>
  <c r="D176" i="6"/>
  <c r="D551" i="6"/>
  <c r="D1731" i="6"/>
  <c r="D1779" i="6"/>
  <c r="D2569" i="6"/>
  <c r="D831" i="6"/>
  <c r="D1060" i="6"/>
  <c r="D1718" i="6"/>
  <c r="D2146" i="6"/>
  <c r="D1890" i="6"/>
  <c r="D1741" i="6"/>
  <c r="D2732" i="6"/>
  <c r="D1205" i="6"/>
  <c r="D1465" i="6"/>
  <c r="D376" i="6"/>
  <c r="D1538" i="6"/>
  <c r="D2701" i="6"/>
  <c r="D1085" i="6"/>
  <c r="D2223" i="6"/>
  <c r="D689" i="6"/>
  <c r="D1239" i="6"/>
  <c r="D1953" i="6"/>
  <c r="D1416" i="6"/>
  <c r="D2833" i="6"/>
  <c r="D2850" i="6"/>
  <c r="D1437" i="6"/>
  <c r="D637" i="6"/>
  <c r="D2147" i="6"/>
  <c r="D504" i="6"/>
  <c r="D1967" i="6"/>
  <c r="D2787" i="6"/>
  <c r="D2290" i="6"/>
  <c r="D2188" i="6"/>
  <c r="D1003" i="6"/>
  <c r="D1927" i="6"/>
  <c r="D1178" i="6"/>
  <c r="D2330" i="6"/>
  <c r="D1007" i="6"/>
  <c r="D1338" i="6"/>
  <c r="D727" i="6"/>
  <c r="D2295" i="6"/>
  <c r="D283" i="6"/>
  <c r="D838" i="6"/>
  <c r="D995" i="6"/>
  <c r="D677" i="6"/>
  <c r="D2189" i="6"/>
  <c r="D808" i="6"/>
  <c r="D1093" i="6"/>
  <c r="D1853" i="6"/>
  <c r="D2785" i="6"/>
  <c r="D1290" i="6"/>
  <c r="D286" i="6"/>
  <c r="D322" i="6"/>
  <c r="D269" i="6"/>
  <c r="D2498" i="6"/>
  <c r="D1931" i="6"/>
  <c r="D841" i="6"/>
  <c r="D340" i="6"/>
  <c r="D1497" i="6"/>
  <c r="D786" i="6"/>
  <c r="D818" i="6"/>
  <c r="D2608" i="6"/>
  <c r="D658" i="6"/>
  <c r="D2825" i="6"/>
  <c r="D2050" i="6"/>
  <c r="D1353" i="6"/>
  <c r="D1191" i="6"/>
  <c r="D11" i="6"/>
  <c r="D217" i="6"/>
  <c r="D1357" i="6"/>
  <c r="D980" i="6"/>
  <c r="D1900" i="6"/>
  <c r="D1832" i="6"/>
  <c r="D1231" i="6"/>
  <c r="D2857" i="6"/>
  <c r="D475" i="6"/>
  <c r="D1729" i="6"/>
  <c r="D2996" i="6"/>
  <c r="D1318" i="6"/>
  <c r="D1680" i="6"/>
  <c r="D2235" i="6"/>
  <c r="D2063" i="6"/>
  <c r="D307" i="6"/>
  <c r="D1861" i="6"/>
  <c r="D444" i="6"/>
  <c r="D1944" i="6"/>
  <c r="D1404" i="6"/>
  <c r="D1504" i="6"/>
  <c r="D1002" i="6"/>
  <c r="D866" i="6"/>
  <c r="D291" i="6"/>
  <c r="D711" i="6"/>
  <c r="D785" i="6"/>
  <c r="D2410" i="6"/>
  <c r="D1575" i="6"/>
  <c r="D1510" i="6"/>
  <c r="D1760" i="6"/>
  <c r="D2932" i="6"/>
  <c r="D2138" i="6"/>
  <c r="D1747" i="6"/>
  <c r="D2363" i="6"/>
  <c r="D1597" i="6"/>
  <c r="D366" i="6"/>
  <c r="D2494" i="6"/>
  <c r="D1183" i="6"/>
  <c r="D2974" i="6"/>
  <c r="D1445" i="6"/>
  <c r="D2765" i="6"/>
  <c r="D2314" i="6"/>
  <c r="D1394" i="6"/>
  <c r="D2304" i="6"/>
  <c r="D2256" i="6"/>
  <c r="D613" i="6"/>
  <c r="D2605" i="6"/>
  <c r="D2530" i="6"/>
  <c r="D616" i="6"/>
  <c r="D2055" i="6"/>
  <c r="D1994" i="6"/>
  <c r="D2532" i="6"/>
  <c r="D1631" i="6"/>
  <c r="D538" i="6"/>
  <c r="D1643" i="6"/>
  <c r="D1273" i="6"/>
  <c r="D1477" i="6"/>
  <c r="D230" i="6"/>
  <c r="D2117" i="6"/>
  <c r="D158" i="6"/>
  <c r="D2168" i="6"/>
  <c r="D2783" i="6"/>
  <c r="D2500" i="6"/>
  <c r="D2711" i="6"/>
  <c r="D2625" i="6"/>
  <c r="D529" i="6"/>
  <c r="D103" i="6"/>
  <c r="D1859" i="6"/>
  <c r="D1530" i="6"/>
  <c r="D1295" i="6"/>
  <c r="D1717" i="6"/>
  <c r="D916" i="6"/>
  <c r="D1583" i="6"/>
  <c r="D1487" i="6"/>
  <c r="D2696" i="6"/>
  <c r="D438" i="6"/>
  <c r="D1298" i="6"/>
  <c r="D2327" i="6"/>
  <c r="D2682" i="6"/>
  <c r="D733" i="6"/>
  <c r="D395" i="6"/>
  <c r="D2021" i="6"/>
  <c r="D981" i="6"/>
  <c r="D1619" i="6"/>
  <c r="D2059" i="6"/>
  <c r="D1677" i="6"/>
  <c r="D499" i="6"/>
  <c r="D2387" i="6"/>
  <c r="D1179" i="6"/>
  <c r="D1297" i="6"/>
  <c r="D2315" i="6"/>
  <c r="D1354" i="6"/>
  <c r="D1695" i="6"/>
  <c r="D1572" i="6"/>
  <c r="D1268" i="6"/>
  <c r="D2654" i="6"/>
  <c r="D939" i="6"/>
  <c r="D296" i="6"/>
  <c r="D385" i="6"/>
  <c r="D2110" i="6"/>
  <c r="D465" i="6"/>
  <c r="D1895" i="6"/>
  <c r="D2151" i="6"/>
  <c r="D2299" i="6"/>
  <c r="D1720" i="6"/>
  <c r="D1544" i="6"/>
  <c r="D724" i="6"/>
  <c r="D823" i="6"/>
  <c r="D679" i="6"/>
  <c r="D1778" i="6"/>
  <c r="D377" i="6"/>
  <c r="D1211" i="6"/>
  <c r="D2746" i="6"/>
  <c r="D2635" i="6"/>
  <c r="D915" i="6"/>
  <c r="D434" i="6"/>
  <c r="D1355" i="6"/>
  <c r="D1201" i="6"/>
  <c r="D459" i="6"/>
  <c r="D914" i="6"/>
  <c r="D2749" i="6"/>
  <c r="D2801" i="6"/>
  <c r="D1804" i="6"/>
  <c r="D2144" i="6"/>
  <c r="D2405" i="6"/>
  <c r="D1825" i="6"/>
  <c r="D2871" i="6"/>
  <c r="D2132" i="6"/>
  <c r="D1460" i="6"/>
  <c r="D1543" i="6"/>
  <c r="D2586" i="6"/>
  <c r="D2549" i="6"/>
  <c r="D993" i="6"/>
  <c r="D1520" i="6"/>
  <c r="D1263" i="6"/>
  <c r="D910" i="6"/>
  <c r="D2198" i="6"/>
  <c r="D2430" i="6"/>
  <c r="D959" i="6"/>
  <c r="D2340" i="6"/>
  <c r="D737" i="6"/>
  <c r="D759" i="6"/>
  <c r="D1655" i="6"/>
  <c r="D1958" i="6"/>
  <c r="D2997" i="6"/>
  <c r="D1980" i="6"/>
  <c r="D62" i="6"/>
  <c r="D2791" i="6"/>
  <c r="D1509" i="6"/>
  <c r="D1942" i="6"/>
  <c r="D2478" i="6"/>
  <c r="D2738" i="6"/>
  <c r="D1857" i="6"/>
  <c r="D371" i="6"/>
  <c r="D193" i="6"/>
  <c r="D255" i="6"/>
  <c r="D2305" i="6"/>
  <c r="D2393" i="6"/>
  <c r="D1928" i="6"/>
  <c r="D443" i="6"/>
  <c r="D2052" i="6"/>
  <c r="D2001" i="6"/>
  <c r="D1114" i="6"/>
  <c r="D1163" i="6"/>
  <c r="D602" i="6"/>
  <c r="D903" i="6"/>
  <c r="D2285" i="6"/>
  <c r="D161" i="6"/>
  <c r="D2514" i="6"/>
  <c r="D2756" i="6"/>
  <c r="D581" i="6"/>
  <c r="D423" i="6"/>
  <c r="D287" i="6"/>
  <c r="D1848" i="6"/>
  <c r="D1869" i="6"/>
  <c r="D588" i="6"/>
  <c r="D2322" i="6"/>
  <c r="D67" i="6"/>
  <c r="D899" i="6"/>
  <c r="D2170" i="6"/>
  <c r="D1066" i="6"/>
  <c r="D1358" i="6"/>
  <c r="D1889" i="6"/>
  <c r="D1606" i="6"/>
  <c r="D768" i="6"/>
  <c r="D907" i="6"/>
  <c r="D2240" i="6"/>
  <c r="D1666" i="6"/>
  <c r="D2716" i="6"/>
  <c r="D527" i="6"/>
  <c r="D16" i="6"/>
  <c r="D2412" i="6"/>
  <c r="D368" i="6"/>
  <c r="D2142" i="6"/>
  <c r="D1721" i="6"/>
  <c r="D2029" i="6"/>
  <c r="D2378" i="6"/>
  <c r="D345" i="6"/>
  <c r="D2126" i="6"/>
  <c r="D2834" i="6"/>
  <c r="D1016" i="6"/>
  <c r="D2140" i="6"/>
  <c r="D1269" i="6"/>
  <c r="D882" i="6"/>
  <c r="D1045" i="6"/>
  <c r="D82" i="6"/>
  <c r="D2747" i="6"/>
  <c r="D694" i="6"/>
  <c r="D652" i="6"/>
  <c r="D1645" i="6"/>
  <c r="D1535" i="6"/>
  <c r="D2523" i="6"/>
  <c r="D1077" i="6"/>
  <c r="D2470" i="6"/>
  <c r="D784" i="6"/>
  <c r="D2462" i="6"/>
  <c r="D963" i="6"/>
  <c r="D215" i="6"/>
  <c r="D699" i="6"/>
  <c r="D76" i="6"/>
  <c r="D2642" i="6"/>
  <c r="D1763" i="6"/>
  <c r="D2100" i="6"/>
  <c r="D2422" i="6"/>
  <c r="D2229" i="6"/>
  <c r="D2273" i="6"/>
  <c r="D1316" i="6"/>
  <c r="D1986" i="6"/>
  <c r="D1078" i="6"/>
  <c r="D2803" i="6"/>
  <c r="D1622" i="6"/>
  <c r="D498" i="6"/>
  <c r="D506" i="6"/>
  <c r="D294" i="6"/>
  <c r="D137" i="6"/>
  <c r="D1371" i="6"/>
  <c r="D1555" i="6"/>
  <c r="D2020" i="6"/>
  <c r="D1690" i="6"/>
  <c r="D612" i="6"/>
  <c r="D1992" i="6"/>
  <c r="D2863" i="6"/>
  <c r="D651" i="6"/>
  <c r="D1396" i="6"/>
  <c r="D2653" i="6"/>
  <c r="D2704" i="6"/>
  <c r="D1047" i="6"/>
  <c r="D626" i="6"/>
  <c r="D1601" i="6"/>
  <c r="D824" i="6"/>
  <c r="D2244" i="6"/>
  <c r="D793" i="6"/>
  <c r="D1966" i="6"/>
  <c r="D2869" i="6"/>
  <c r="D640" i="6"/>
  <c r="D2131" i="6"/>
  <c r="D1382" i="6"/>
  <c r="D2261" i="6"/>
  <c r="D2101" i="6"/>
  <c r="D1580" i="6"/>
  <c r="D1145" i="6"/>
  <c r="D706" i="6"/>
  <c r="D2200" i="6"/>
  <c r="D2967" i="6"/>
  <c r="D2718" i="6"/>
  <c r="D2438" i="6"/>
  <c r="D23" i="6"/>
  <c r="D536" i="6"/>
  <c r="D1766" i="6"/>
  <c r="D93" i="6"/>
  <c r="D849" i="6"/>
  <c r="D2468" i="6"/>
  <c r="D2076" i="6"/>
  <c r="D1159" i="6"/>
  <c r="D1218" i="6"/>
  <c r="D191" i="6"/>
  <c r="D1422" i="6"/>
  <c r="D845" i="6"/>
  <c r="D2552" i="6"/>
  <c r="D38" i="6"/>
  <c r="D2149" i="6"/>
  <c r="D1786" i="6"/>
  <c r="D655" i="6"/>
  <c r="D2607" i="6"/>
  <c r="D1904" i="6"/>
  <c r="D1030" i="6"/>
  <c r="D1331" i="6"/>
  <c r="D2542" i="6"/>
  <c r="D2028" i="6"/>
  <c r="D558" i="6"/>
  <c r="D1784" i="6"/>
  <c r="D435" i="6"/>
  <c r="D1656" i="6"/>
  <c r="D111" i="6"/>
  <c r="D1098" i="6"/>
  <c r="D1783" i="6"/>
  <c r="D2369" i="6"/>
  <c r="D541" i="6"/>
  <c r="D430" i="6"/>
  <c r="D1579" i="6"/>
  <c r="D1041" i="6"/>
  <c r="D1673" i="6"/>
  <c r="D1423" i="6"/>
  <c r="D751" i="6"/>
  <c r="D1814" i="6"/>
  <c r="D1858" i="6"/>
  <c r="D1791" i="6"/>
  <c r="D152" i="6"/>
  <c r="D2238" i="6"/>
  <c r="D1675" i="6"/>
  <c r="D705" i="6"/>
  <c r="D2545" i="6"/>
  <c r="D816" i="6"/>
  <c r="D19" i="6"/>
  <c r="D1221" i="6"/>
  <c r="D2448" i="6"/>
  <c r="D852" i="6"/>
  <c r="D1403" i="6"/>
  <c r="D847" i="6"/>
  <c r="D1991" i="6"/>
  <c r="D329" i="6"/>
  <c r="D2426" i="6"/>
  <c r="D1985" i="6"/>
  <c r="D2419" i="6"/>
  <c r="D1203" i="6"/>
  <c r="D1343" i="6"/>
  <c r="D863" i="6"/>
  <c r="D150" i="6"/>
  <c r="D2211" i="6"/>
  <c r="D2173" i="6"/>
  <c r="D1625" i="6"/>
  <c r="D2031" i="6"/>
  <c r="D411" i="6"/>
  <c r="D1882" i="6"/>
  <c r="D1925" i="6"/>
  <c r="D1467" i="6"/>
  <c r="D2392" i="6"/>
  <c r="D2213" i="6"/>
  <c r="D1198" i="6"/>
  <c r="D2335" i="6"/>
  <c r="D1296" i="6"/>
  <c r="D2795" i="6"/>
  <c r="D596" i="6"/>
  <c r="D2332" i="6"/>
  <c r="D2089" i="6"/>
  <c r="D2319" i="6"/>
  <c r="D32" i="6"/>
  <c r="D2574" i="6"/>
  <c r="D1212" i="6"/>
  <c r="D2257" i="6"/>
  <c r="D1758" i="6"/>
  <c r="D1180" i="6"/>
  <c r="D406" i="6"/>
  <c r="D2382" i="6"/>
  <c r="D1409" i="6"/>
  <c r="D2751" i="6"/>
  <c r="D386" i="6"/>
  <c r="D1352" i="6"/>
  <c r="D2714" i="6"/>
  <c r="D346" i="6"/>
  <c r="D1202" i="6"/>
  <c r="D2398" i="6"/>
  <c r="D543" i="6"/>
  <c r="D1260" i="6"/>
  <c r="D2284" i="6"/>
  <c r="D769" i="6"/>
  <c r="D2032" i="6"/>
  <c r="D554" i="6"/>
  <c r="D568" i="6"/>
  <c r="D1463" i="6"/>
  <c r="D2886" i="6"/>
  <c r="D1034" i="6"/>
  <c r="D801" i="6"/>
  <c r="D2372" i="6"/>
  <c r="D1723" i="6"/>
  <c r="D811" i="6"/>
  <c r="D2037" i="6"/>
  <c r="D1813" i="6"/>
  <c r="D227" i="6"/>
  <c r="D951" i="6"/>
  <c r="D564" i="6"/>
  <c r="D2580" i="6"/>
  <c r="D1757" i="6"/>
  <c r="D998" i="6"/>
  <c r="D211" i="6"/>
  <c r="D1438" i="6"/>
  <c r="D2521" i="6"/>
  <c r="D2931" i="6"/>
  <c r="D2196" i="6"/>
  <c r="D1059" i="6"/>
  <c r="D676" i="6"/>
  <c r="D1567" i="6"/>
  <c r="D355" i="6"/>
  <c r="D2963" i="6"/>
  <c r="D1764" i="6"/>
  <c r="D880" i="6"/>
  <c r="D1529" i="6"/>
  <c r="D861" i="6"/>
  <c r="D2444" i="6"/>
  <c r="D1635" i="6"/>
  <c r="D1909" i="6"/>
  <c r="D2831" i="6"/>
  <c r="D1990" i="6"/>
  <c r="D912" i="6"/>
  <c r="D646" i="6"/>
  <c r="D1143" i="6"/>
  <c r="D314" i="6"/>
  <c r="D2228" i="6"/>
  <c r="D1103" i="6"/>
  <c r="D297" i="6"/>
  <c r="D1696" i="6"/>
  <c r="D2439" i="6"/>
  <c r="D618" i="6"/>
  <c r="D2678" i="6"/>
  <c r="D1219" i="6"/>
  <c r="D2723" i="6"/>
  <c r="D267" i="6"/>
  <c r="D2985" i="6"/>
  <c r="D553" i="6"/>
  <c r="D372" i="6"/>
  <c r="D1083" i="6"/>
  <c r="D2823" i="6"/>
  <c r="D2541" i="6"/>
  <c r="D755" i="6"/>
  <c r="D2644" i="6"/>
  <c r="D1511" i="6"/>
  <c r="D441" i="6"/>
  <c r="D2197" i="6"/>
  <c r="D2012" i="6"/>
  <c r="D326" i="6"/>
  <c r="D1324" i="6"/>
  <c r="D2085" i="6"/>
  <c r="D2706" i="6"/>
  <c r="D2782" i="6"/>
  <c r="D2982" i="6"/>
  <c r="D853" i="6"/>
  <c r="D807" i="6"/>
  <c r="D1745" i="6"/>
  <c r="D2971" i="6"/>
  <c r="D360" i="6"/>
  <c r="D957" i="6"/>
  <c r="D2841" i="6"/>
  <c r="D2414" i="6"/>
  <c r="D1270" i="6"/>
  <c r="D2360" i="6"/>
  <c r="D510" i="6"/>
  <c r="D2641" i="6"/>
  <c r="D1128" i="6"/>
  <c r="D634" i="6"/>
  <c r="D2047" i="6"/>
  <c r="D2898" i="6"/>
  <c r="D1123" i="6"/>
  <c r="D403" i="6"/>
  <c r="D2296" i="6"/>
  <c r="D2581" i="6"/>
  <c r="D571" i="6"/>
  <c r="D1693" i="6"/>
  <c r="D347" i="6"/>
  <c r="D1368" i="6"/>
  <c r="D1442" i="6"/>
  <c r="D2441" i="6"/>
  <c r="D2253" i="6"/>
  <c r="D932" i="6"/>
  <c r="D1142" i="6"/>
  <c r="D2622" i="6"/>
  <c r="D2134" i="6"/>
  <c r="D2157" i="6"/>
  <c r="D1685" i="6"/>
  <c r="D2125" i="6"/>
  <c r="D1661" i="6"/>
  <c r="D1750" i="6"/>
  <c r="D2023" i="6"/>
  <c r="D1613" i="6"/>
  <c r="D647" i="6"/>
  <c r="D2436" i="6"/>
  <c r="D2007" i="6"/>
  <c r="D55" i="6"/>
  <c r="D110" i="6"/>
  <c r="D922" i="6"/>
  <c r="D2600" i="6"/>
  <c r="D2734" i="6"/>
  <c r="D1634" i="6"/>
  <c r="D1684" i="6"/>
  <c r="D2513" i="6"/>
  <c r="D2872" i="6"/>
  <c r="D2719" i="6"/>
  <c r="D2201" i="6"/>
  <c r="D969" i="6"/>
  <c r="D2041" i="6"/>
  <c r="D1350" i="6"/>
  <c r="D1887" i="6"/>
  <c r="D1021" i="6"/>
  <c r="D1373" i="6"/>
  <c r="D673" i="6"/>
  <c r="D1663" i="6"/>
  <c r="D2761" i="6"/>
  <c r="D348" i="6"/>
  <c r="D1743" i="6"/>
  <c r="D2976" i="6"/>
  <c r="D2160" i="6"/>
  <c r="D2084" i="6"/>
  <c r="D1501" i="6"/>
  <c r="D28" i="6"/>
  <c r="D2819" i="6"/>
  <c r="D1062" i="6"/>
  <c r="D1053" i="6"/>
  <c r="D2309" i="6"/>
  <c r="D2638" i="6"/>
  <c r="D162" i="6"/>
  <c r="D2075" i="6"/>
  <c r="D1425" i="6"/>
  <c r="D1164" i="6"/>
  <c r="D1540" i="6"/>
  <c r="D1250" i="6"/>
  <c r="D1802" i="6"/>
  <c r="D1326" i="6"/>
  <c r="D188" i="6"/>
  <c r="D1206" i="6"/>
  <c r="D1877" i="6"/>
  <c r="D148" i="6"/>
  <c r="D684" i="6"/>
  <c r="D243" i="6"/>
  <c r="D494" i="6"/>
  <c r="D389" i="6"/>
  <c r="D1610" i="6"/>
  <c r="D440" i="6"/>
  <c r="D157" i="6"/>
  <c r="D511" i="6"/>
  <c r="D2178" i="6"/>
  <c r="D2479" i="6"/>
  <c r="D2399" i="6"/>
  <c r="D2323" i="6"/>
  <c r="D2588" i="6"/>
  <c r="D2616" i="6"/>
  <c r="D1524" i="6"/>
  <c r="D1108" i="6"/>
  <c r="D2770" i="6"/>
  <c r="D27" i="6"/>
  <c r="D815" i="6"/>
  <c r="D1210" i="6"/>
  <c r="D1441" i="6"/>
  <c r="D2680" i="6"/>
  <c r="D1292" i="6"/>
  <c r="D2219" i="6"/>
  <c r="D1553" i="6"/>
  <c r="D2639" i="6"/>
  <c r="D1960" i="6"/>
  <c r="D375" i="6"/>
  <c r="D2656" i="6"/>
  <c r="D1035" i="6"/>
  <c r="D10" i="6"/>
  <c r="D1148" i="6"/>
  <c r="D2045" i="6"/>
  <c r="D149" i="6"/>
  <c r="D2652" i="6"/>
  <c r="D868" i="6"/>
  <c r="D2809" i="6"/>
  <c r="D235" i="6"/>
  <c r="D2199" i="6"/>
  <c r="D1017" i="6"/>
  <c r="D2255" i="6"/>
  <c r="D126" i="6"/>
  <c r="D1854" i="6"/>
  <c r="D237" i="6"/>
  <c r="D2843" i="6"/>
  <c r="D2035" i="6"/>
  <c r="D642" i="6"/>
  <c r="D627" i="6"/>
  <c r="D1222" i="6"/>
  <c r="D321" i="6"/>
  <c r="D2245" i="6"/>
  <c r="D2280" i="6"/>
  <c r="D264" i="6"/>
  <c r="D1907" i="6"/>
  <c r="D1151" i="6"/>
  <c r="D1531" i="6"/>
  <c r="D2953" i="6"/>
  <c r="D2564" i="6"/>
  <c r="D1977" i="6"/>
  <c r="D748" i="6"/>
  <c r="D1671" i="6"/>
  <c r="D982" i="6"/>
  <c r="D1473" i="6"/>
  <c r="D2155" i="6"/>
  <c r="D620" i="6"/>
  <c r="D452" i="6"/>
  <c r="D327" i="6"/>
  <c r="D1573" i="6"/>
  <c r="D202" i="6"/>
  <c r="D2589" i="6"/>
  <c r="D75" i="6"/>
  <c r="D2351" i="6"/>
  <c r="D2992" i="6"/>
  <c r="D1040" i="6"/>
  <c r="D1878" i="6"/>
  <c r="D57" i="6"/>
  <c r="D65" i="6"/>
  <c r="D2906" i="6"/>
  <c r="D828" i="6"/>
  <c r="D1652" i="6"/>
  <c r="D380" i="6"/>
  <c r="D1615" i="6"/>
  <c r="D1251" i="6"/>
  <c r="D531" i="6"/>
  <c r="D2104" i="6"/>
  <c r="D2724" i="6"/>
  <c r="D129" i="6"/>
  <c r="D521" i="6"/>
  <c r="D1917" i="6"/>
  <c r="D2623" i="6"/>
  <c r="D408" i="6"/>
  <c r="D820" i="6"/>
  <c r="D2005" i="6"/>
  <c r="D2687" i="6"/>
  <c r="D2556" i="6"/>
  <c r="D810" i="6"/>
  <c r="D726" i="6"/>
  <c r="D6" i="6"/>
  <c r="D1261" i="6"/>
  <c r="D484" i="6"/>
  <c r="D1865" i="6"/>
  <c r="D595" i="6"/>
  <c r="D1866" i="6"/>
  <c r="D1282" i="6"/>
  <c r="D1232" i="6"/>
  <c r="D1932" i="6"/>
  <c r="D232" i="6"/>
  <c r="D669" i="6"/>
  <c r="D2098" i="6"/>
  <c r="D5" i="6"/>
  <c r="D20" i="6"/>
  <c r="D788" i="6"/>
  <c r="D1708" i="6"/>
  <c r="D628" i="6"/>
  <c r="D2954" i="6"/>
  <c r="D2455" i="6"/>
  <c r="D2129" i="6"/>
  <c r="D1916" i="6"/>
  <c r="D198" i="6"/>
  <c r="D431" i="6"/>
  <c r="D968" i="6"/>
  <c r="D1623" i="6"/>
  <c r="D1554" i="6"/>
  <c r="D1073" i="6"/>
  <c r="D1392" i="6"/>
  <c r="D1654" i="6"/>
  <c r="D1220" i="6"/>
  <c r="D2191" i="6"/>
  <c r="D2735" i="6"/>
  <c r="D66" i="6"/>
  <c r="D979" i="6"/>
  <c r="D603" i="6"/>
  <c r="D827" i="6"/>
  <c r="D2014" i="6"/>
  <c r="D572" i="6"/>
  <c r="D29" i="6"/>
  <c r="D1830" i="6"/>
  <c r="D672" i="6"/>
  <c r="D2275" i="6"/>
  <c r="D1864" i="6"/>
  <c r="D473" i="6"/>
  <c r="D2571" i="6"/>
  <c r="D2742" i="6"/>
  <c r="D2216" i="6"/>
  <c r="D850" i="6"/>
  <c r="D2700" i="6"/>
  <c r="D196" i="6"/>
  <c r="D535" i="6"/>
  <c r="D2594" i="6"/>
  <c r="D1934" i="6"/>
  <c r="D2981" i="6"/>
  <c r="D138" i="6"/>
  <c r="D2777" i="6"/>
  <c r="D2190" i="6"/>
  <c r="D378" i="6"/>
  <c r="D2226" i="6"/>
  <c r="D2090" i="6"/>
  <c r="D2183" i="6"/>
  <c r="D1341" i="6"/>
  <c r="D977" i="6"/>
  <c r="D1058" i="6"/>
  <c r="D3000" i="6"/>
  <c r="D2520" i="6"/>
  <c r="D306" i="6"/>
  <c r="D1576" i="6"/>
  <c r="D858" i="6"/>
  <c r="D282" i="6"/>
  <c r="D1381" i="6"/>
  <c r="D2205" i="6"/>
  <c r="D1957" i="6"/>
  <c r="D2407" i="6"/>
  <c r="D133" i="6"/>
  <c r="D1488" i="6"/>
  <c r="D1156" i="6"/>
  <c r="D542" i="6"/>
  <c r="D1525" i="6"/>
  <c r="D1387" i="6"/>
  <c r="D2177" i="6"/>
  <c r="D2591" i="6"/>
  <c r="D2495" i="6"/>
  <c r="D1311" i="6"/>
  <c r="D1574" i="6"/>
  <c r="D104" i="6"/>
  <c r="D233" i="6"/>
  <c r="D2575" i="6"/>
  <c r="D1127" i="6"/>
  <c r="D2943" i="6"/>
  <c r="D1070" i="6"/>
  <c r="D1000" i="6"/>
  <c r="D1167" i="6"/>
  <c r="D2026" i="6"/>
  <c r="D2292" i="6"/>
  <c r="D2979" i="6"/>
  <c r="D1026" i="6"/>
  <c r="D2901" i="6"/>
  <c r="D619" i="6"/>
  <c r="D231" i="6"/>
  <c r="D934" i="6"/>
  <c r="D889" i="6"/>
  <c r="D182" i="6"/>
  <c r="D1313" i="6"/>
  <c r="D2804" i="6"/>
  <c r="D622" i="6"/>
  <c r="D1376" i="6"/>
  <c r="D2294" i="6"/>
  <c r="D336" i="6"/>
  <c r="D1255" i="6"/>
  <c r="D1742" i="6"/>
  <c r="D54" i="6"/>
  <c r="D2234" i="6"/>
  <c r="D2051" i="6"/>
  <c r="D496" i="6"/>
  <c r="D2277" i="6"/>
  <c r="D1215" i="6"/>
  <c r="D332" i="6"/>
  <c r="D1981" i="6"/>
  <c r="D1844" i="6"/>
  <c r="D2276" i="6"/>
  <c r="D2048" i="6"/>
  <c r="D2091" i="6"/>
  <c r="D2464" i="6"/>
  <c r="D1676" i="6"/>
  <c r="D2209" i="6"/>
  <c r="D1545" i="6"/>
  <c r="D1826" i="6"/>
  <c r="D2646" i="6"/>
  <c r="D2880" i="6"/>
  <c r="D821" i="6"/>
  <c r="D439" i="6"/>
  <c r="D2993" i="6"/>
  <c r="D328" i="6"/>
  <c r="D719" i="6"/>
  <c r="D97" i="6"/>
  <c r="D229" i="6"/>
  <c r="D1918" i="6"/>
  <c r="D1769" i="6"/>
  <c r="D1474" i="6"/>
  <c r="D557" i="6"/>
  <c r="D1876" i="6"/>
  <c r="D695" i="6"/>
  <c r="D2018" i="6"/>
  <c r="D1732" i="6"/>
  <c r="D2271" i="6"/>
  <c r="D450" i="6"/>
  <c r="D2715" i="6"/>
  <c r="D2113" i="6"/>
  <c r="D2341" i="6"/>
  <c r="D2547" i="6"/>
  <c r="D566" i="6"/>
  <c r="D1249" i="6"/>
  <c r="D1599" i="6"/>
  <c r="D1781" i="6"/>
  <c r="D2655" i="6"/>
  <c r="D681" i="6"/>
  <c r="D1106" i="6"/>
  <c r="D1241" i="6"/>
  <c r="D1735" i="6"/>
  <c r="D2143" i="6"/>
  <c r="D2291" i="6"/>
  <c r="D2620" i="6"/>
  <c r="D2737" i="6"/>
  <c r="D1744" i="6"/>
  <c r="D1947" i="6"/>
  <c r="D442" i="6"/>
  <c r="D798" i="6"/>
  <c r="D17" i="6"/>
  <c r="D879" i="6"/>
  <c r="D1332" i="6"/>
  <c r="D2855" i="6"/>
  <c r="D1225" i="6"/>
  <c r="D391" i="6"/>
  <c r="D1898" i="6"/>
  <c r="D1431" i="6"/>
  <c r="D2467" i="6"/>
  <c r="D1391" i="6"/>
  <c r="D3004" i="6"/>
  <c r="D239" i="6"/>
  <c r="D2352" i="6"/>
  <c r="D1372" i="6"/>
  <c r="D2983" i="6"/>
  <c r="D747" i="6"/>
  <c r="D2481" i="6"/>
  <c r="D2074" i="6"/>
  <c r="D1196" i="6"/>
  <c r="D319" i="6"/>
  <c r="D402" i="6"/>
  <c r="D519" i="6"/>
  <c r="D2046" i="6"/>
  <c r="D830" i="6"/>
  <c r="D1457" i="6"/>
  <c r="D636" i="6"/>
  <c r="D486" i="6"/>
  <c r="D2800" i="6"/>
  <c r="D324" i="6"/>
  <c r="D2811" i="6"/>
  <c r="D2400" i="6"/>
  <c r="D474" i="6"/>
  <c r="D1398" i="6"/>
  <c r="D2950" i="6"/>
  <c r="D1551" i="6"/>
  <c r="D3002" i="6"/>
  <c r="D488" i="6"/>
  <c r="D753" i="6"/>
  <c r="D1451" i="6"/>
  <c r="D468" i="6"/>
  <c r="D416" i="6"/>
  <c r="D1806" i="6"/>
  <c r="D124" i="6"/>
  <c r="D2370" i="6"/>
  <c r="D356" i="6"/>
  <c r="D1125" i="6"/>
  <c r="D2780" i="6"/>
  <c r="D2079" i="6"/>
  <c r="D36" i="6"/>
  <c r="D888" i="6"/>
  <c r="D2053" i="6"/>
  <c r="D2069" i="6"/>
  <c r="D449" i="6"/>
  <c r="D1345" i="6"/>
  <c r="D2308" i="6"/>
  <c r="D1024" i="6"/>
  <c r="D633" i="6"/>
  <c r="D778" i="6"/>
  <c r="D2776" i="6"/>
  <c r="D2225" i="6"/>
  <c r="D1870" i="6"/>
  <c r="D189" i="6"/>
  <c r="D238" i="6"/>
  <c r="D834" i="6"/>
  <c r="D2928" i="6"/>
  <c r="D1252" i="6"/>
  <c r="D1435" i="6"/>
  <c r="D483" i="6"/>
  <c r="D1716" i="6"/>
  <c r="D926" i="6"/>
  <c r="D1140" i="6"/>
  <c r="D2567" i="6"/>
  <c r="D708" i="6"/>
  <c r="D2272" i="6"/>
  <c r="D2935" i="6"/>
  <c r="D2977" i="6"/>
  <c r="D656" i="6"/>
  <c r="D550" i="6"/>
  <c r="D1751" i="6"/>
  <c r="D897" i="6"/>
  <c r="D898" i="6"/>
  <c r="D279" i="6"/>
  <c r="D1240" i="6"/>
  <c r="D259" i="6"/>
  <c r="D565" i="6"/>
  <c r="D2325" i="6"/>
  <c r="D593" i="6"/>
  <c r="D1020" i="6"/>
  <c r="D155" i="6"/>
  <c r="D1137" i="6"/>
  <c r="D1817" i="6"/>
  <c r="D419" i="6"/>
  <c r="D244" i="6"/>
  <c r="D1466" i="6"/>
  <c r="D2081" i="6"/>
  <c r="D2745" i="6"/>
  <c r="D1987" i="6"/>
  <c r="D2278" i="6"/>
  <c r="D1042" i="6"/>
  <c r="D2972" i="6"/>
  <c r="D1951" i="6"/>
  <c r="D2482" i="6"/>
  <c r="D955" i="6"/>
  <c r="D1253" i="6"/>
  <c r="D270" i="6"/>
  <c r="D1782" i="6"/>
  <c r="D2418" i="6"/>
  <c r="D2774" i="6"/>
  <c r="D396" i="6"/>
  <c r="D2010" i="6"/>
  <c r="D949" i="6"/>
  <c r="D2740" i="6"/>
  <c r="D1682" i="6"/>
  <c r="D1402" i="6"/>
  <c r="D151" i="6"/>
  <c r="D78" i="6"/>
  <c r="D978" i="6"/>
  <c r="D1829" i="6"/>
  <c r="D2632" i="6"/>
  <c r="D621" i="6"/>
  <c r="D2118" i="6"/>
  <c r="D1278" i="6"/>
  <c r="D454" i="6"/>
  <c r="D105" i="6"/>
  <c r="D2557" i="6"/>
  <c r="D2106" i="6"/>
  <c r="D7" i="6"/>
  <c r="D597" i="6"/>
  <c r="D2316" i="6"/>
  <c r="D2975" i="6"/>
  <c r="D59" i="6"/>
  <c r="D809" i="6"/>
  <c r="D1408" i="6"/>
  <c r="D609" i="6"/>
  <c r="D754" i="6"/>
  <c r="D1641" i="6"/>
  <c r="D245" i="6"/>
  <c r="D806" i="6"/>
  <c r="D2582" i="6"/>
  <c r="D2561" i="6"/>
  <c r="D688" i="6"/>
  <c r="D1374" i="6"/>
  <c r="D400" i="6"/>
  <c r="D399" i="6"/>
  <c r="D1051" i="6"/>
  <c r="D2301" i="6"/>
  <c r="D2916" i="6"/>
  <c r="D578" i="6"/>
  <c r="D1401" i="6"/>
  <c r="D290" i="6"/>
  <c r="D1526" i="6"/>
  <c r="D871" i="6"/>
  <c r="D2334" i="6"/>
  <c r="D351" i="6"/>
  <c r="D848" i="6"/>
  <c r="D1065" i="6"/>
  <c r="D812" i="6"/>
  <c r="D1954" i="6"/>
  <c r="D1678" i="6"/>
  <c r="D2174" i="6"/>
  <c r="D1792" i="6"/>
  <c r="D664" i="6"/>
  <c r="D181" i="6"/>
  <c r="D1765" i="6"/>
  <c r="D2258" i="6"/>
  <c r="D2721" i="6"/>
  <c r="D1390" i="6"/>
  <c r="D2282" i="6"/>
  <c r="D547" i="6"/>
  <c r="D2908" i="6"/>
  <c r="D837" i="6"/>
  <c r="D1256" i="6"/>
  <c r="D1328" i="6"/>
  <c r="D883" i="6"/>
  <c r="D2629" i="6"/>
  <c r="D584" i="6"/>
  <c r="D1064" i="6"/>
  <c r="D409" i="6"/>
  <c r="D2116" i="6"/>
  <c r="D1362" i="6"/>
  <c r="D2814" i="6"/>
  <c r="D1584" i="6"/>
  <c r="D1885" i="6"/>
  <c r="D2092" i="6"/>
  <c r="D1430" i="6"/>
  <c r="D278" i="6"/>
  <c r="D2303" i="6"/>
  <c r="D545" i="6"/>
  <c r="D1819" i="6"/>
  <c r="D2109" i="6"/>
  <c r="D1893" i="6"/>
  <c r="D1121" i="6"/>
  <c r="D116" i="6"/>
  <c r="D2004" i="6"/>
  <c r="D680" i="6"/>
  <c r="D1367" i="6"/>
  <c r="D2585" i="6"/>
  <c r="D470" i="6"/>
  <c r="D659" i="6"/>
  <c r="D1054" i="6"/>
  <c r="D1364" i="6"/>
  <c r="D2139" i="6"/>
  <c r="D2744" i="6"/>
  <c r="D1410" i="6"/>
  <c r="D1470" i="6"/>
  <c r="D432" i="6"/>
  <c r="D589" i="6"/>
  <c r="D2297" i="6"/>
  <c r="D2505" i="6"/>
  <c r="D1534" i="6"/>
  <c r="D606" i="6"/>
  <c r="D1711" i="6"/>
  <c r="D2210" i="6"/>
  <c r="D1688" i="6"/>
  <c r="D691" i="6"/>
  <c r="D1638" i="6"/>
  <c r="D2861" i="6"/>
  <c r="D1370" i="6"/>
  <c r="D1130" i="6"/>
  <c r="D248" i="6"/>
  <c r="D171" i="6"/>
  <c r="D1803" i="6"/>
  <c r="D832" i="6"/>
  <c r="D1119" i="6"/>
  <c r="D1956" i="6"/>
  <c r="D2797" i="6"/>
  <c r="D1386" i="6"/>
  <c r="D56" i="6"/>
  <c r="D221" i="6"/>
  <c r="D2717" i="6"/>
  <c r="D460" i="6"/>
  <c r="D2755" i="6"/>
  <c r="D2082" i="6"/>
  <c r="D1736" i="6"/>
  <c r="D1566" i="6"/>
  <c r="D913" i="6"/>
  <c r="D2328" i="6"/>
  <c r="D1532" i="6"/>
  <c r="D1322" i="6"/>
  <c r="D2848" i="6"/>
  <c r="D199" i="6"/>
  <c r="D15" i="6"/>
  <c r="D1266" i="6"/>
  <c r="D2764" i="6"/>
  <c r="D927" i="6"/>
  <c r="D580" i="6"/>
  <c r="D2726" i="6"/>
  <c r="D2587" i="6"/>
  <c r="D1879" i="6"/>
  <c r="D1507" i="6"/>
  <c r="D1908" i="6"/>
  <c r="D2524" i="6"/>
  <c r="D1972" i="6"/>
  <c r="D2862" i="6"/>
  <c r="D2443" i="6"/>
  <c r="D1752" i="6"/>
  <c r="D467" i="6"/>
  <c r="D226" i="6"/>
  <c r="D701" i="6"/>
  <c r="D2822" i="6"/>
  <c r="D1978" i="6"/>
  <c r="D2066" i="6"/>
  <c r="D2984" i="6"/>
  <c r="D2881" i="6"/>
  <c r="D2647" i="6"/>
  <c r="D720" i="6"/>
  <c r="D1517" i="6"/>
  <c r="D485" i="6"/>
  <c r="D851" i="6"/>
  <c r="D2884" i="6"/>
  <c r="D2061" i="6"/>
  <c r="D936" i="6"/>
  <c r="D1767" i="6"/>
  <c r="D856" i="6"/>
  <c r="D1894" i="6"/>
  <c r="D643" i="6"/>
  <c r="D2849" i="6"/>
  <c r="D147" i="6"/>
  <c r="D2094" i="6"/>
  <c r="D2269" i="6"/>
  <c r="D2182" i="6"/>
  <c r="D608" i="6"/>
  <c r="D758" i="6"/>
  <c r="D1027" i="6"/>
  <c r="D1407" i="6"/>
  <c r="D1851" i="6"/>
  <c r="D1209" i="6"/>
  <c r="D2577" i="6"/>
  <c r="D1807" i="6"/>
  <c r="D1228" i="6"/>
  <c r="D2634" i="6"/>
  <c r="D946" i="6"/>
  <c r="D2758" i="6"/>
  <c r="D166" i="6"/>
  <c r="D285" i="6"/>
  <c r="D839" i="6"/>
  <c r="D776" i="6"/>
  <c r="D1271" i="6"/>
  <c r="D952" i="6"/>
  <c r="D2893" i="6"/>
  <c r="D1176" i="6"/>
  <c r="D1319" i="6"/>
  <c r="D2485" i="6"/>
  <c r="D1539" i="6"/>
  <c r="D293" i="6"/>
  <c r="D567" i="6"/>
  <c r="D2558" i="6"/>
  <c r="D1852" i="6"/>
  <c r="D1314" i="6"/>
  <c r="D859" i="6"/>
  <c r="D2434" i="6"/>
  <c r="D1257" i="6"/>
  <c r="D842" i="6"/>
  <c r="D872" i="6"/>
  <c r="D2204" i="6"/>
  <c r="D1557" i="6"/>
  <c r="D1029" i="6"/>
  <c r="D1281" i="6"/>
  <c r="D426" i="6"/>
  <c r="D1936" i="6"/>
  <c r="D994" i="6"/>
  <c r="D1508" i="6"/>
  <c r="D1824" i="6"/>
  <c r="D799" i="6"/>
  <c r="D2948" i="6"/>
  <c r="D1627" i="6"/>
  <c r="D904" i="6"/>
  <c r="D464" i="6"/>
  <c r="D2944" i="6"/>
  <c r="D1528" i="6"/>
  <c r="D2423" i="6"/>
  <c r="D2964" i="6"/>
  <c r="D780" i="6"/>
  <c r="D1874" i="6"/>
  <c r="D587" i="6"/>
  <c r="D1843" i="6"/>
  <c r="D2458" i="6"/>
  <c r="D1267" i="6"/>
  <c r="D2919" i="6"/>
  <c r="D2431" i="6"/>
  <c r="D1061" i="6"/>
  <c r="D2731" i="6"/>
  <c r="D2507" i="6"/>
  <c r="D884" i="6"/>
  <c r="D2172" i="6"/>
  <c r="D373" i="6"/>
  <c r="D2883" i="6"/>
  <c r="D2415" i="6"/>
  <c r="D1632" i="6"/>
  <c r="D819" i="6"/>
  <c r="D446" i="6"/>
  <c r="D881" i="6"/>
  <c r="D1329" i="6"/>
  <c r="D687" i="6"/>
  <c r="D560" i="6"/>
  <c r="D1400" i="6"/>
  <c r="D172" i="6"/>
  <c r="D1498" i="6"/>
  <c r="D929" i="6"/>
  <c r="D895" i="6"/>
  <c r="D2969" i="6"/>
  <c r="D1996" i="6"/>
  <c r="D2451" i="6"/>
  <c r="D1031" i="6"/>
  <c r="D1845" i="6"/>
  <c r="D2905" i="6"/>
  <c r="D2952" i="6"/>
  <c r="D2998" i="6"/>
  <c r="D1875" i="6"/>
  <c r="D163" i="6"/>
  <c r="D40" i="6"/>
  <c r="D224" i="6"/>
  <c r="D923" i="6"/>
  <c r="D1770" i="6"/>
  <c r="D1935" i="6"/>
  <c r="D250" i="6"/>
  <c r="D2708" i="6"/>
  <c r="D846" i="6"/>
  <c r="D2119" i="6"/>
  <c r="D1901" i="6"/>
  <c r="D2539" i="6"/>
  <c r="D2572" i="6"/>
  <c r="D1427" i="6"/>
  <c r="D2239" i="6"/>
  <c r="D570" i="6"/>
  <c r="D472" i="6"/>
  <c r="D2923" i="6"/>
  <c r="D875" i="6"/>
  <c r="D2661" i="6"/>
  <c r="D343" i="6"/>
  <c r="D218" i="6"/>
  <c r="D414" i="6"/>
  <c r="D2447" i="6"/>
  <c r="D2512" i="6"/>
  <c r="D404" i="6"/>
  <c r="D1004" i="6"/>
  <c r="D1748" i="6"/>
  <c r="D1724" i="6"/>
  <c r="D263" i="6"/>
  <c r="D1195" i="6"/>
  <c r="D251" i="6"/>
  <c r="D2088" i="6"/>
  <c r="D1461" i="6"/>
  <c r="D829" i="6"/>
  <c r="D766" i="6"/>
  <c r="D1448" i="6"/>
  <c r="D1294" i="6"/>
  <c r="D2483" i="6"/>
  <c r="D2593" i="6"/>
  <c r="D2671" i="6"/>
  <c r="D2525" i="6"/>
  <c r="D1160" i="6"/>
  <c r="D1317" i="6"/>
  <c r="D1397" i="6"/>
  <c r="D2445" i="6"/>
  <c r="D1899" i="6"/>
  <c r="D2071" i="6"/>
  <c r="D1147" i="6"/>
  <c r="D2476" i="6"/>
  <c r="D599" i="6"/>
  <c r="D2230" i="6"/>
  <c r="D1795" i="6"/>
  <c r="D2806" i="6"/>
  <c r="D2011" i="6"/>
  <c r="D2373" i="6"/>
  <c r="D1072" i="6"/>
  <c r="D1812" i="6"/>
  <c r="D52" i="6"/>
  <c r="D569" i="6"/>
  <c r="D1419" i="6"/>
  <c r="D2049" i="6"/>
  <c r="D2293" i="6"/>
  <c r="D1302" i="6"/>
  <c r="D2371" i="6"/>
  <c r="D64" i="6"/>
  <c r="D1988" i="6"/>
  <c r="D2078" i="6"/>
  <c r="D2450" i="6"/>
  <c r="D2583" i="6"/>
  <c r="D1639" i="6"/>
  <c r="D2120" i="6"/>
  <c r="D2666" i="6"/>
  <c r="D256" i="6"/>
  <c r="D2107" i="6"/>
  <c r="D225" i="6"/>
  <c r="D1605" i="6"/>
  <c r="D2683" i="6"/>
  <c r="D663" i="6"/>
  <c r="D2502" i="6"/>
  <c r="D2121" i="6"/>
  <c r="D1234" i="6"/>
  <c r="D2452" i="6"/>
  <c r="D253" i="6"/>
  <c r="D1384" i="6"/>
  <c r="D1616" i="6"/>
  <c r="D50" i="6"/>
  <c r="D1484" i="6"/>
  <c r="D219" i="6"/>
  <c r="D1325" i="6"/>
  <c r="D213" i="6"/>
  <c r="D2986" i="6"/>
  <c r="D168" i="6"/>
  <c r="D2648" i="6"/>
  <c r="D763" i="6"/>
  <c r="D1360" i="6"/>
  <c r="D717" i="6"/>
  <c r="D2217" i="6"/>
  <c r="D692" i="6"/>
  <c r="D734" i="6"/>
  <c r="D2592" i="6"/>
  <c r="D1157" i="6"/>
  <c r="D777" i="6"/>
  <c r="D2597" i="6"/>
  <c r="D179" i="6"/>
  <c r="D91" i="6"/>
  <c r="D2446" i="6"/>
  <c r="D2127" i="6"/>
  <c r="D352" i="6"/>
  <c r="D1740" i="6"/>
  <c r="D2958" i="6"/>
  <c r="D160" i="6"/>
  <c r="D2598" i="6"/>
  <c r="D796" i="6"/>
  <c r="D1892" i="6"/>
  <c r="D1265" i="6"/>
  <c r="D2699" i="6"/>
  <c r="D1862" i="6"/>
  <c r="D1906" i="6"/>
  <c r="D2249" i="6"/>
  <c r="D2449" i="6"/>
  <c r="D1590" i="6"/>
  <c r="D2366" i="6"/>
  <c r="D1665" i="6"/>
  <c r="D2739" i="6"/>
  <c r="D308" i="6"/>
  <c r="D878" i="6"/>
  <c r="D2675" i="6"/>
  <c r="D1773" i="6"/>
  <c r="D2562" i="6"/>
  <c r="D1469" i="6"/>
  <c r="D2601" i="6"/>
  <c r="D715" i="6"/>
  <c r="D2246" i="6"/>
  <c r="D125" i="6"/>
  <c r="D2922" i="6"/>
  <c r="D576" i="6"/>
  <c r="D2186" i="6"/>
  <c r="D1197" i="6"/>
  <c r="D2236" i="6"/>
  <c r="D2779" i="6"/>
  <c r="D2264" i="6"/>
  <c r="D2416" i="6"/>
  <c r="D2690" i="6"/>
  <c r="D2852" i="6"/>
  <c r="D1644" i="6"/>
  <c r="D2480" i="6"/>
  <c r="D1050" i="6"/>
  <c r="D921" i="6"/>
  <c r="D770" i="6"/>
  <c r="D187" i="6"/>
  <c r="D2710" i="6"/>
  <c r="D2152" i="6"/>
  <c r="D2651" i="6"/>
  <c r="D1548" i="6"/>
  <c r="D925" i="6"/>
  <c r="D1417" i="6"/>
  <c r="D1440" i="6"/>
  <c r="D338" i="6"/>
  <c r="D2688" i="6"/>
  <c r="D2114" i="6"/>
  <c r="D2868" i="6"/>
  <c r="D2788" i="6"/>
  <c r="D2463" i="6"/>
  <c r="D2760" i="6"/>
  <c r="D1186" i="6"/>
  <c r="D1636" i="6"/>
  <c r="D1335" i="6"/>
  <c r="D265" i="6"/>
  <c r="D2912" i="6"/>
  <c r="D1955" i="6"/>
  <c r="D2027" i="6"/>
  <c r="D1776" i="6"/>
  <c r="D209" i="6"/>
  <c r="D537" i="6"/>
  <c r="D393" i="6"/>
  <c r="D223" i="6"/>
  <c r="D1099" i="6"/>
  <c r="D1871" i="6"/>
  <c r="D301" i="6"/>
  <c r="D2956" i="6"/>
  <c r="D2949" i="6"/>
  <c r="D361" i="6"/>
  <c r="D2926" i="6"/>
  <c r="D2645" i="6"/>
  <c r="D2522" i="6"/>
  <c r="D890" i="6"/>
  <c r="D448" i="6"/>
  <c r="D288" i="6"/>
  <c r="D1910" i="6"/>
  <c r="D919" i="6"/>
  <c r="D1333" i="6"/>
  <c r="D2860" i="6"/>
  <c r="D2475" i="6"/>
  <c r="D212" i="6"/>
  <c r="D2527" i="6"/>
  <c r="D1903" i="6"/>
  <c r="D47" i="6"/>
  <c r="D1076" i="6"/>
  <c r="D2057" i="6"/>
  <c r="D1166" i="6"/>
  <c r="D2222" i="6"/>
  <c r="D2080" i="6"/>
  <c r="D2695" i="6"/>
  <c r="D1611" i="6"/>
  <c r="D2153" i="6"/>
  <c r="D2176" i="6"/>
  <c r="D1506" i="6"/>
  <c r="D577" i="6"/>
  <c r="D1959" i="6"/>
  <c r="D154" i="6"/>
  <c r="D2610" i="6"/>
  <c r="D1490" i="6"/>
  <c r="D41" i="6"/>
  <c r="D645" i="6"/>
  <c r="D412" i="6"/>
  <c r="D1258" i="6"/>
  <c r="D2677" i="6"/>
  <c r="D2915" i="6"/>
  <c r="D167" i="6"/>
  <c r="D1436" i="6"/>
  <c r="D1648" i="6"/>
  <c r="D654" i="6"/>
  <c r="D2044" i="6"/>
  <c r="D451" i="6"/>
  <c r="D122" i="6"/>
  <c r="D2870" i="6"/>
  <c r="D2385" i="6"/>
  <c r="D1664" i="6"/>
  <c r="D95" i="6"/>
  <c r="D2262" i="6"/>
  <c r="D1237" i="6"/>
  <c r="D825" i="6"/>
  <c r="D81" i="6"/>
  <c r="D905" i="6"/>
  <c r="D1013" i="6"/>
  <c r="D674" i="6"/>
  <c r="D258" i="6"/>
  <c r="D1174" i="6"/>
  <c r="D2030" i="6"/>
  <c r="D854" i="6"/>
  <c r="D2947" i="6"/>
  <c r="D123" i="6"/>
  <c r="D2331" i="6"/>
  <c r="D1519" i="6"/>
  <c r="D1846" i="6"/>
  <c r="D920" i="6"/>
  <c r="D2435" i="6"/>
  <c r="D2460" i="6"/>
  <c r="D2489" i="6"/>
  <c r="D744" i="6"/>
  <c r="D413" i="6"/>
  <c r="D284" i="6"/>
  <c r="D2425" i="6"/>
  <c r="D420" i="6"/>
  <c r="D2697" i="6"/>
  <c r="D45" i="6"/>
  <c r="D1299" i="6"/>
  <c r="D2362" i="6"/>
  <c r="D2281" i="6"/>
  <c r="D1323" i="6"/>
  <c r="D1173" i="6"/>
  <c r="D1063" i="6"/>
  <c r="D197" i="6"/>
  <c r="D2904" i="6"/>
  <c r="D2773" i="6"/>
  <c r="D1493" i="6"/>
  <c r="D2329" i="6"/>
  <c r="D1242" i="6"/>
  <c r="D1922" i="6"/>
  <c r="D1719" i="6"/>
  <c r="D1001" i="6"/>
  <c r="D1165" i="6"/>
  <c r="D2550" i="6"/>
  <c r="D1753" i="6"/>
  <c r="D1420" i="6"/>
  <c r="D507" i="6"/>
  <c r="D51" i="6"/>
  <c r="D1100" i="6"/>
  <c r="D1304" i="6"/>
  <c r="D313" i="6"/>
  <c r="D1730" i="6"/>
  <c r="D2685" i="6"/>
  <c r="D1248" i="6"/>
  <c r="D1808" i="6"/>
  <c r="D1171" i="6"/>
  <c r="D2966" i="6"/>
  <c r="D1247" i="6"/>
  <c r="D2220" i="6"/>
  <c r="D1768" i="6"/>
  <c r="D2885" i="6"/>
  <c r="D2040" i="6"/>
  <c r="D2427" i="6"/>
  <c r="D1462" i="6"/>
  <c r="D1771" i="6"/>
  <c r="D1780" i="6"/>
  <c r="D2466" i="6"/>
  <c r="D2406" i="6"/>
  <c r="D2938" i="6"/>
  <c r="D394" i="6"/>
  <c r="D156" i="6"/>
  <c r="D2417" i="6"/>
  <c r="D165" i="6"/>
  <c r="D2667" i="6"/>
  <c r="D2824" i="6"/>
  <c r="D1811" i="6"/>
  <c r="D533" i="6"/>
  <c r="D2596" i="6"/>
  <c r="D1046" i="6"/>
  <c r="D2354" i="6"/>
  <c r="D813" i="6"/>
  <c r="D43" i="6"/>
  <c r="D1177" i="6"/>
  <c r="D893" i="6"/>
  <c r="D272" i="6"/>
  <c r="D794" i="6"/>
  <c r="D330" i="6"/>
  <c r="D517" i="6"/>
  <c r="D190" i="6"/>
  <c r="D725" i="6"/>
  <c r="D2693" i="6"/>
  <c r="D2729" i="6"/>
  <c r="D1102" i="6"/>
  <c r="D295" i="6"/>
  <c r="D2511" i="6"/>
  <c r="D520" i="6"/>
  <c r="D779" i="6"/>
  <c r="D2515" i="6"/>
  <c r="D732" i="6"/>
  <c r="D216" i="6"/>
  <c r="D2015" i="6"/>
  <c r="D1009" i="6"/>
  <c r="D1134" i="6"/>
  <c r="D2266" i="6"/>
  <c r="D1285" i="6"/>
  <c r="D127" i="6"/>
  <c r="D1039" i="6"/>
  <c r="D2995" i="6"/>
  <c r="D1842" i="6"/>
  <c r="D2684" i="6"/>
  <c r="D1809" i="6"/>
  <c r="D2903" i="6"/>
  <c r="D1787" i="6"/>
  <c r="D987" i="6"/>
  <c r="D1785" i="6"/>
  <c r="D2817" i="6"/>
  <c r="D1596" i="6"/>
  <c r="D1772" i="6"/>
  <c r="D2810" i="6"/>
  <c r="D433" i="6"/>
  <c r="D2537" i="6"/>
  <c r="D886" i="6"/>
  <c r="D2679" i="6"/>
  <c r="D2846" i="6"/>
  <c r="D2609" i="6"/>
  <c r="D945" i="6"/>
  <c r="D2377" i="6"/>
  <c r="D739" i="6"/>
  <c r="D2692" i="6"/>
  <c r="D2621" i="6"/>
  <c r="D1238" i="6"/>
  <c r="D1122" i="6"/>
  <c r="D1321" i="6"/>
  <c r="D653" i="6"/>
  <c r="D2978" i="6"/>
  <c r="D2753" i="6"/>
  <c r="D2606" i="6"/>
  <c r="D1489" i="6"/>
  <c r="D159" i="6"/>
  <c r="D650" i="6"/>
  <c r="D1068" i="6"/>
  <c r="D1595" i="6"/>
  <c r="D1946" i="6"/>
  <c r="D2034" i="6"/>
  <c r="D2882" i="6"/>
  <c r="D2536" i="6"/>
  <c r="D2193" i="6"/>
  <c r="D184" i="6"/>
  <c r="D1533" i="6"/>
  <c r="D2317" i="6"/>
  <c r="D2676" i="6"/>
  <c r="D2836" i="6"/>
  <c r="D1485" i="6"/>
  <c r="D333" i="6"/>
  <c r="D525" i="6"/>
  <c r="D2728" i="6"/>
  <c r="D1860" i="6"/>
  <c r="D1124" i="6"/>
  <c r="D2759" i="6"/>
  <c r="D289" i="6"/>
  <c r="D2961" i="6"/>
  <c r="D2960" i="6"/>
  <c r="D2339" i="6"/>
  <c r="D1868" i="6"/>
  <c r="D2933" i="6"/>
  <c r="D180" i="6"/>
  <c r="D1380" i="6"/>
  <c r="D1722" i="6"/>
  <c r="D505" i="6"/>
  <c r="D836" i="6"/>
  <c r="D2374" i="6"/>
  <c r="D1856" i="6"/>
  <c r="D2965" i="6"/>
  <c r="D988" i="6"/>
  <c r="D70" i="6"/>
  <c r="D260" i="6"/>
  <c r="D958" i="6"/>
  <c r="D1217" i="6"/>
  <c r="D2662" i="6"/>
  <c r="D240" i="6"/>
  <c r="D83" i="6"/>
  <c r="D2766" i="6"/>
  <c r="D1089" i="6"/>
  <c r="D2842" i="6"/>
  <c r="D2208" i="6"/>
  <c r="D170" i="6"/>
  <c r="D335" i="6"/>
  <c r="D624" i="6"/>
  <c r="D2633" i="6"/>
  <c r="D855" i="6"/>
  <c r="D1132" i="6"/>
  <c r="D774" i="6"/>
  <c r="D583" i="6"/>
  <c r="D961" i="6"/>
  <c r="D2936" i="6"/>
  <c r="D1949" i="6"/>
  <c r="D1406" i="6"/>
  <c r="D791" i="6"/>
  <c r="D2566" i="6"/>
  <c r="D33" i="6"/>
  <c r="D962" i="6"/>
  <c r="D896" i="6"/>
  <c r="D2077" i="6"/>
  <c r="D115" i="6"/>
  <c r="D102" i="6"/>
  <c r="D1097" i="6"/>
  <c r="D876" i="6"/>
  <c r="D685" i="6"/>
  <c r="D94" i="6"/>
  <c r="D2321" i="6"/>
  <c r="D1794" i="6"/>
  <c r="D2171" i="6"/>
  <c r="D2790" i="6"/>
  <c r="D1414" i="6"/>
  <c r="D2347" i="6"/>
  <c r="D526" i="6"/>
  <c r="D2584" i="6"/>
  <c r="D2913" i="6"/>
  <c r="D2376" i="6"/>
  <c r="D1713" i="6"/>
  <c r="D37" i="6"/>
  <c r="D508" i="6"/>
  <c r="D2910" i="6"/>
  <c r="D756" i="6"/>
  <c r="D625" i="6"/>
  <c r="D2384" i="6"/>
  <c r="D1647" i="6"/>
  <c r="D1840" i="6"/>
  <c r="D42" i="6"/>
  <c r="D2786" i="6"/>
  <c r="D2042" i="6"/>
  <c r="D2509" i="6"/>
  <c r="D1307" i="6"/>
  <c r="D2064" i="6"/>
  <c r="D2353" i="6"/>
  <c r="D1886" i="6"/>
  <c r="D2805" i="6"/>
  <c r="D13" i="6"/>
  <c r="D614" i="6"/>
  <c r="D522" i="6"/>
  <c r="D88" i="6"/>
  <c r="D2346" i="6"/>
  <c r="D2617" i="6"/>
  <c r="D2733" i="6"/>
  <c r="D1621" i="6"/>
  <c r="D1259" i="6"/>
  <c r="D2390" i="6"/>
  <c r="D1339" i="6"/>
  <c r="D309" i="6"/>
  <c r="D2847" i="6"/>
  <c r="D757" i="6"/>
  <c r="D552" i="6"/>
  <c r="D2108" i="6"/>
  <c r="D369" i="6"/>
  <c r="D940" i="6"/>
  <c r="D2686" i="6"/>
  <c r="D2169" i="6"/>
  <c r="D1849" i="6"/>
  <c r="D944" i="6"/>
  <c r="D85" i="6"/>
  <c r="D1432" i="6"/>
  <c r="D421" i="6"/>
  <c r="D590" i="6"/>
  <c r="D30" i="6"/>
  <c r="D2487" i="6"/>
  <c r="D512" i="6"/>
  <c r="D1303" i="6"/>
  <c r="D528" i="6"/>
  <c r="D422" i="6"/>
  <c r="D1915" i="6"/>
  <c r="D1689" i="6"/>
  <c r="D2408" i="6"/>
  <c r="D1733" i="6"/>
  <c r="D2111" i="6"/>
  <c r="D222" i="6"/>
  <c r="D2484" i="6"/>
  <c r="D236" i="6"/>
  <c r="D249" i="6"/>
  <c r="D1971" i="6"/>
  <c r="D174" i="6"/>
  <c r="D544" i="6"/>
  <c r="D1604" i="6"/>
  <c r="D121" i="6"/>
  <c r="D2326" i="6"/>
  <c r="D109" i="6"/>
  <c r="D1492" i="6"/>
  <c r="D745" i="6"/>
  <c r="D2876" i="6"/>
  <c r="D132" i="6"/>
  <c r="D457" i="6"/>
  <c r="D1608" i="6"/>
  <c r="D1043" i="6"/>
  <c r="D491" i="6"/>
  <c r="D2595" i="6"/>
  <c r="D1456" i="6"/>
  <c r="D675" i="6"/>
  <c r="D1199" i="6"/>
  <c r="D1187" i="6"/>
  <c r="D1421" i="6"/>
  <c r="D2024" i="6"/>
  <c r="D2286" i="6"/>
  <c r="D909" i="6"/>
  <c r="D2432" i="6"/>
  <c r="D365" i="6"/>
  <c r="D2389" i="6"/>
  <c r="D2535" i="6"/>
  <c r="D1933" i="6"/>
  <c r="D555" i="6"/>
  <c r="D141" i="6"/>
  <c r="D2016" i="6"/>
  <c r="D2136" i="6"/>
  <c r="D2349" i="6"/>
  <c r="D1727" i="6"/>
  <c r="D1828" i="6"/>
  <c r="D1236" i="6"/>
  <c r="D2202" i="6"/>
  <c r="D2767" i="6"/>
  <c r="D214" i="6"/>
  <c r="D985" i="6"/>
  <c r="D598" i="6"/>
  <c r="D644" i="6"/>
  <c r="C3" i="6" l="1"/>
  <c r="H9" i="6" s="1"/>
  <c r="F11" i="3" s="1"/>
  <c r="F15" i="3" s="1"/>
  <c r="F21"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4" authorId="0" shapeId="0" xr:uid="{00000000-0006-0000-0200-000001000000}">
      <text>
        <r>
          <rPr>
            <sz val="9"/>
            <color indexed="81"/>
            <rFont val="Tahoma"/>
            <family val="2"/>
          </rPr>
          <t>If you have not made sufficient superannuation contributions before the cut-off date, the superannuation guarantee shortfall is worked out using your employee’s total salary or wages for the period. 
In some cases, your employee’s salary or wages amount will exceed that of their ordinary time earnings especially where your employee has worked overtime.</t>
        </r>
      </text>
    </comment>
    <comment ref="G4" authorId="0" shapeId="0" xr:uid="{00000000-0006-0000-0200-000002000000}">
      <text>
        <r>
          <rPr>
            <sz val="9"/>
            <color indexed="81"/>
            <rFont val="Tahoma"/>
            <family val="2"/>
          </rPr>
          <t>Please note that the maximum amount of late payment offset which can be claimed is the total of an individual's SG shortfall, Choice and nominal interest components.</t>
        </r>
      </text>
    </comment>
  </commentList>
</comments>
</file>

<file path=xl/sharedStrings.xml><?xml version="1.0" encoding="utf-8"?>
<sst xmlns="http://schemas.openxmlformats.org/spreadsheetml/2006/main" count="326" uniqueCount="161">
  <si>
    <t>Authorised contact and phone number</t>
  </si>
  <si>
    <t>dd</t>
  </si>
  <si>
    <t>mm</t>
  </si>
  <si>
    <t>yyyy</t>
  </si>
  <si>
    <t xml:space="preserve"> </t>
  </si>
  <si>
    <t>mobile</t>
  </si>
  <si>
    <t>phone</t>
  </si>
  <si>
    <t>Employee TFN</t>
  </si>
  <si>
    <t>Employee full name</t>
  </si>
  <si>
    <t>Date of birth</t>
  </si>
  <si>
    <t>Employee's postal address</t>
  </si>
  <si>
    <t>SG shortfall</t>
  </si>
  <si>
    <t xml:space="preserve">Number of employees included in this statement </t>
  </si>
  <si>
    <t>Total SG shortfalls (excluding choice)</t>
  </si>
  <si>
    <t>Total choice liabilities</t>
  </si>
  <si>
    <t>Nominal interest component</t>
  </si>
  <si>
    <t>Administration component</t>
  </si>
  <si>
    <t>Sub total</t>
  </si>
  <si>
    <t>Total superannuation guarantee charge payable</t>
  </si>
  <si>
    <t>Totals</t>
  </si>
  <si>
    <t>Section A &amp; B - Employer details</t>
  </si>
  <si>
    <t>Name</t>
  </si>
  <si>
    <t>Signature</t>
  </si>
  <si>
    <t>Date</t>
  </si>
  <si>
    <t xml:space="preserve">Tax agent registration number </t>
  </si>
  <si>
    <t>Full legal business name</t>
  </si>
  <si>
    <t>Trading name</t>
  </si>
  <si>
    <t>Postal address for SG notices</t>
  </si>
  <si>
    <t>+</t>
  </si>
  <si>
    <t>HOW TO PAY</t>
  </si>
  <si>
    <t>Type of statement</t>
  </si>
  <si>
    <t>Tax file number (TFN)</t>
  </si>
  <si>
    <t>Australian business number (ABN)</t>
  </si>
  <si>
    <t>Authorised contact e-mail</t>
  </si>
  <si>
    <t>PLEASE DO NOT SAVE THIS FORM AS A PDF.</t>
  </si>
  <si>
    <t>BE SURE TO ATTACH THIS FORM TO A PORTAL MAIL MESSAGE IN ITS CURRENT FORMAT.</t>
  </si>
  <si>
    <t>Submit your mail message.</t>
  </si>
  <si>
    <t>PAYMENT INSTRUCTIONS</t>
  </si>
  <si>
    <t>USING THE SGC STATEMENT</t>
  </si>
  <si>
    <t>Privacy</t>
  </si>
  <si>
    <t>Date of Lodgment</t>
  </si>
  <si>
    <t>NAT 9599</t>
  </si>
  <si>
    <t>Nominal Interest Calculation</t>
  </si>
  <si>
    <t>Effective Date</t>
  </si>
  <si>
    <t>Received Date</t>
  </si>
  <si>
    <t>Nominal Interest:</t>
  </si>
  <si>
    <t>Period End</t>
  </si>
  <si>
    <t>Period Start</t>
  </si>
  <si>
    <t>SGC Date</t>
  </si>
  <si>
    <t>Rec Date</t>
  </si>
  <si>
    <t>Shortfall</t>
  </si>
  <si>
    <t>Choice</t>
  </si>
  <si>
    <t>Nominal</t>
  </si>
  <si>
    <t>Years</t>
  </si>
  <si>
    <t>Nominal Rate</t>
  </si>
  <si>
    <t>Row</t>
  </si>
  <si>
    <t>Nominal Interest</t>
  </si>
  <si>
    <t>Period End Present</t>
  </si>
  <si>
    <t>Received Date Present</t>
  </si>
  <si>
    <t>Period Start Year</t>
  </si>
  <si>
    <t>Received Date Year</t>
  </si>
  <si>
    <t>Years Between</t>
  </si>
  <si>
    <t>Total Years</t>
  </si>
  <si>
    <t>less Total late payment amount</t>
  </si>
  <si>
    <t>DLM = Sensitive - when completed</t>
  </si>
  <si>
    <t>BEFORE YOU START</t>
  </si>
  <si>
    <t>INSTRUCTIONS</t>
  </si>
  <si>
    <t>ORDINARY TIME EARNINGS VERSUS SALARY OR WAGES</t>
  </si>
  <si>
    <t>AMENDING THE SG SHORTFALL FOR AN EMPLOYEE TO NIL</t>
  </si>
  <si>
    <t>This statement is for the quarter ended</t>
  </si>
  <si>
    <t>EMPLOYEE FUND INFORMATION</t>
  </si>
  <si>
    <t>Our systems will locate the most suitable superannuation provider for each employee that you have disclosed and paid SG shortfalls for. If we are unable to locate a suitable superannuation provider for the employee we will contact them requesting this information.</t>
  </si>
  <si>
    <t>MAXIMUM CONTRIBUTIONS BASE</t>
  </si>
  <si>
    <t>QUARTER ENDING</t>
  </si>
  <si>
    <t xml:space="preserve"> QUARTER ENDING:</t>
  </si>
  <si>
    <t>Employee Count</t>
  </si>
  <si>
    <t>Amendment</t>
  </si>
  <si>
    <t>Provide as much detail as possible for ALL employees with a super guarantee shortfall for the period. Every employee must have a value in either the SG shortfall or Choice liability column.</t>
  </si>
  <si>
    <t>This form can calculate nominal interest for up to a maximum of 3,000 employees.</t>
  </si>
  <si>
    <t>ONLINE REGISTRATION</t>
  </si>
  <si>
    <t>Download and setup your myGovID app</t>
  </si>
  <si>
    <t xml:space="preserve">   *Please ensure that the Quarter ended and  Date of Lodgment fields within the Employer Details tab are completed to allow the nominal interest to be auto-calculated. 
This nominal interest cannot be remitted and is paid directly to the employee's superannuation fund. The nominal interest rate is currently 10% per annum.</t>
  </si>
  <si>
    <t>Log in to one of the following online services using your myGovID</t>
  </si>
  <si>
    <t>Attach the SGC statement.</t>
  </si>
  <si>
    <t>Link your myGovID to your Australian business number (ABN) in Relationship authorisation manager (RAM)</t>
  </si>
  <si>
    <t>CALCULATING THE SUPER GUARANTEE (SG) SHORTFALL</t>
  </si>
  <si>
    <t>b) Press the Ctrl + Plus buttons if you have a numeric keypad on your keyboard OR press Ctrl + Shift + Plus</t>
  </si>
  <si>
    <t>Online services for agents.</t>
  </si>
  <si>
    <t>INSTRUCTIONS ˗ SUPER GUARANTEE CHARGE (SGC) STATEMENT</t>
  </si>
  <si>
    <t>I have been appointed under the Corporations Act 2001 to act on behalf of the entity in my capacity as an insolvency practitioner and declare that the information is true and correct.</t>
  </si>
  <si>
    <t>EMPLOYER DECLARATION</t>
  </si>
  <si>
    <t>AGENT DECLARATION</t>
  </si>
  <si>
    <t>INSOLVENCY PRACTITIONER</t>
  </si>
  <si>
    <t xml:space="preserve">Online services for business </t>
  </si>
  <si>
    <t>PART 7 PENALTY</t>
  </si>
  <si>
    <t>If you lodge your SGC statement late, or fail to provide a statement or information when we ask for it during an audit, you are liable for a penalty (Part 7 penalty). The maximum penalty is 200% of the SGC.</t>
  </si>
  <si>
    <t>CREATING A NEW MAIL MESSAGE</t>
  </si>
  <si>
    <t>LODGING VIA SECURE MAIL</t>
  </si>
  <si>
    <t>end of row</t>
  </si>
  <si>
    <t>end of column</t>
  </si>
  <si>
    <t>Instructions  - SGC statement A2:C89
Before you start A4:C34
Using the SGC statement A36:C62
Lodging via secure mail A64:C89</t>
  </si>
  <si>
    <t>Section E Declaration B2:O44
Employer declaration C5:N13
Employer name:C9:H9
Employer signature and date C11:N13
Agent declaration C15:N26
Agent name C19:H19
Tax agent registation and phone C21:N21
Tax agent signature C24:N26
Insolvency practitioner C28:N37
Insolvency practitioner name and phone C32:N32
Insolvency practitioner signature C35:N37</t>
  </si>
  <si>
    <t xml:space="preserve">Note that once you have elected to claim a late payment offset for any given employee, the late payment:
  • is no longer tax-deductible
  • can't be treated as an early payment or pre-payment for any other quarter
  • can't subsequently be reduced or revoked.
</t>
  </si>
  <si>
    <t xml:space="preserve">To allow the nominal interest component to auto-calculate,  ensure you complete the 'Date of lodgment' field within the 'Employer details' tab. </t>
  </si>
  <si>
    <r>
      <t xml:space="preserve">Where you need to </t>
    </r>
    <r>
      <rPr>
        <b/>
        <sz val="11"/>
        <color indexed="8"/>
        <rFont val="Arial"/>
        <family val="2"/>
      </rPr>
      <t>add additional rows</t>
    </r>
    <r>
      <rPr>
        <sz val="11"/>
        <color indexed="8"/>
        <rFont val="Arial"/>
        <family val="2"/>
      </rPr>
      <t xml:space="preserve"> to the </t>
    </r>
    <r>
      <rPr>
        <b/>
        <sz val="11"/>
        <color indexed="8"/>
        <rFont val="Arial"/>
        <family val="2"/>
      </rPr>
      <t>Employee details</t>
    </r>
    <r>
      <rPr>
        <sz val="11"/>
        <color indexed="8"/>
        <rFont val="Arial"/>
        <family val="2"/>
      </rPr>
      <t xml:space="preserve"> tab to include further employees to your form, follow these steps:</t>
    </r>
  </si>
  <si>
    <r>
      <t xml:space="preserve">a) Highlight the row where you would like to insert the additional rows (any row above the </t>
    </r>
    <r>
      <rPr>
        <b/>
        <sz val="11"/>
        <color indexed="8"/>
        <rFont val="Arial"/>
        <family val="2"/>
      </rPr>
      <t>Totals</t>
    </r>
    <r>
      <rPr>
        <sz val="11"/>
        <color indexed="8"/>
        <rFont val="Arial"/>
        <family val="2"/>
      </rPr>
      <t xml:space="preserve"> row)</t>
    </r>
  </si>
  <si>
    <t>c) Repeat Step 2 until you've added the desired number of rows.</t>
  </si>
  <si>
    <r>
      <t xml:space="preserve">Select the </t>
    </r>
    <r>
      <rPr>
        <b/>
        <sz val="11"/>
        <color indexed="8"/>
        <rFont val="Arial"/>
        <family val="2"/>
      </rPr>
      <t>Superannuation</t>
    </r>
    <r>
      <rPr>
        <sz val="11"/>
        <color indexed="8"/>
        <rFont val="Arial"/>
        <family val="2"/>
      </rPr>
      <t xml:space="preserve"> topic and </t>
    </r>
    <r>
      <rPr>
        <b/>
        <sz val="11"/>
        <color indexed="8"/>
        <rFont val="Arial"/>
        <family val="2"/>
      </rPr>
      <t>Lodge SGC statement</t>
    </r>
    <r>
      <rPr>
        <sz val="11"/>
        <color indexed="8"/>
        <rFont val="Arial"/>
        <family val="2"/>
      </rPr>
      <t xml:space="preserve"> subject to ensure your message is received by the correct area.</t>
    </r>
  </si>
  <si>
    <r>
      <t xml:space="preserve">DLM = Sensitive </t>
    </r>
    <r>
      <rPr>
        <i/>
        <sz val="9"/>
        <color indexed="12"/>
        <rFont val="Arial"/>
        <family val="2"/>
      </rPr>
      <t>- when completed</t>
    </r>
  </si>
  <si>
    <r>
      <t>DLM = Sensitive</t>
    </r>
    <r>
      <rPr>
        <i/>
        <sz val="9"/>
        <color indexed="12"/>
        <rFont val="Arial"/>
        <family val="2"/>
      </rPr>
      <t xml:space="preserve"> - when completed</t>
    </r>
  </si>
  <si>
    <t xml:space="preserve">I declare that the information given in this statement is true and correct.                                                                         </t>
  </si>
  <si>
    <t xml:space="preserve">I declare that this document has been prepared in accordance with information supplied by the entity whose details appear on this document. 
I have received a declaration in writing from the entity stating that the information is true and correct.
I am authorised by the entity whose details appear on this document to give this document to the Commissioner of Taxation </t>
  </si>
  <si>
    <r>
      <rPr>
        <sz val="11"/>
        <color indexed="8"/>
        <rFont val="Arial"/>
        <family val="2"/>
      </rPr>
      <t xml:space="preserve">Where you require more detail than provided in the checklist you can refer to </t>
    </r>
    <r>
      <rPr>
        <u/>
        <sz val="11"/>
        <color indexed="12"/>
        <rFont val="Arial"/>
        <family val="2"/>
      </rPr>
      <t>Superannuation Guarantee Ruling 2009/2</t>
    </r>
    <r>
      <rPr>
        <sz val="11"/>
        <color indexed="8"/>
        <rFont val="Arial"/>
        <family val="2"/>
      </rPr>
      <t>.</t>
    </r>
  </si>
  <si>
    <r>
      <rPr>
        <sz val="11"/>
        <color indexed="8"/>
        <rFont val="Arial"/>
        <family val="2"/>
      </rPr>
      <t>To log in to ATO Online services  you can use</t>
    </r>
    <r>
      <rPr>
        <sz val="11"/>
        <color indexed="12"/>
        <rFont val="Arial"/>
        <family val="2"/>
      </rPr>
      <t xml:space="preserve"> </t>
    </r>
    <r>
      <rPr>
        <u/>
        <sz val="11"/>
        <color indexed="12"/>
        <rFont val="Arial"/>
        <family val="2"/>
      </rPr>
      <t>myGovID and Relationship authorisation manager</t>
    </r>
    <r>
      <rPr>
        <u/>
        <sz val="11"/>
        <color indexed="8"/>
        <rFont val="Arial"/>
        <family val="2"/>
      </rPr>
      <t>:</t>
    </r>
  </si>
  <si>
    <t>Any unpaid super amounts over the minimum legislative rate Super guarantee percentage should be paid directly to the employees’ super funds.</t>
  </si>
  <si>
    <t>The SGC charge is made up of:
  • SG shortfall amounts (including any choice liability) calculated based on your employee’s salary or wages
  • nominal interest on those amounts (currently 10% per annum)
  • an administration fee of $20 per employee, per quarter.</t>
  </si>
  <si>
    <t>Financial Institution Details</t>
  </si>
  <si>
    <r>
      <rPr>
        <b/>
        <sz val="8"/>
        <rFont val="Arial"/>
        <family val="2"/>
      </rPr>
      <t>Payment reference number (PRN)</t>
    </r>
    <r>
      <rPr>
        <sz val="8"/>
        <rFont val="Arial"/>
        <family val="2"/>
      </rPr>
      <t xml:space="preserve"> - Phone: </t>
    </r>
    <r>
      <rPr>
        <b/>
        <sz val="8"/>
        <rFont val="Arial"/>
        <family val="2"/>
      </rPr>
      <t>1800 815 886</t>
    </r>
    <r>
      <rPr>
        <sz val="8"/>
        <rFont val="Arial"/>
        <family val="2"/>
      </rPr>
      <t xml:space="preserve"> or visit our </t>
    </r>
    <r>
      <rPr>
        <u/>
        <sz val="8"/>
        <color indexed="12"/>
        <rFont val="Arial"/>
        <family val="2"/>
      </rPr>
      <t>website</t>
    </r>
    <r>
      <rPr>
        <sz val="8"/>
        <rFont val="Arial"/>
        <family val="2"/>
      </rPr>
      <t xml:space="preserve"> for details on how to obtain your PRN as it is required for all payment options listed below.</t>
    </r>
  </si>
  <si>
    <t xml:space="preserve"> acc name</t>
  </si>
  <si>
    <t xml:space="preserve"> bsb - acc</t>
  </si>
  <si>
    <t>CHOICE LIABILITY AND STAPLED FUNDS</t>
  </si>
  <si>
    <r>
      <t xml:space="preserve"> How much super to pay</t>
    </r>
    <r>
      <rPr>
        <sz val="10"/>
        <rFont val="Arial"/>
        <family val="2"/>
      </rPr>
      <t xml:space="preserve"> has more details and examples of how to calculate an employee's individual SG shortfall.</t>
    </r>
  </si>
  <si>
    <t>LATE PAYMENTS</t>
  </si>
  <si>
    <r>
      <rPr>
        <b/>
        <sz val="3"/>
        <color indexed="8"/>
        <rFont val="Arial"/>
        <family val="2"/>
      </rPr>
      <t xml:space="preserve">
</t>
    </r>
    <r>
      <rPr>
        <b/>
        <sz val="8"/>
        <color indexed="8"/>
        <rFont val="Arial"/>
        <family val="2"/>
      </rPr>
      <t xml:space="preserve">Biller code: </t>
    </r>
    <r>
      <rPr>
        <sz val="8"/>
        <color indexed="8"/>
        <rFont val="Arial"/>
        <family val="2"/>
      </rPr>
      <t>75556
Make a payment from your cheque or savings account at your financial institution’s local branch or using their phone or internet banking service</t>
    </r>
  </si>
  <si>
    <r>
      <rPr>
        <b/>
        <sz val="3"/>
        <rFont val="Arial"/>
        <family val="2"/>
      </rPr>
      <t xml:space="preserve">
</t>
    </r>
    <r>
      <rPr>
        <b/>
        <sz val="8"/>
        <rFont val="Arial"/>
        <family val="2"/>
      </rPr>
      <t>OTHER PAYMENT OPTIONS</t>
    </r>
    <r>
      <rPr>
        <sz val="8"/>
        <rFont val="Arial"/>
        <family val="2"/>
      </rPr>
      <t xml:space="preserve">
For other payment options, visit</t>
    </r>
    <r>
      <rPr>
        <u/>
        <sz val="8"/>
        <color indexed="12"/>
        <rFont val="Arial"/>
        <family val="2"/>
      </rPr>
      <t xml:space="preserve"> www.ato.gov.au/howtopay</t>
    </r>
    <r>
      <rPr>
        <sz val="8"/>
        <rFont val="Arial"/>
        <family val="2"/>
      </rPr>
      <t xml:space="preserve"> or phone 13 11 42 if unable to pay in full.</t>
    </r>
  </si>
  <si>
    <r>
      <rPr>
        <i/>
        <sz val="10"/>
        <color indexed="8"/>
        <rFont val="Calibri"/>
        <family val="2"/>
      </rPr>
      <t xml:space="preserve"> </t>
    </r>
    <r>
      <rPr>
        <sz val="13"/>
        <color indexed="10"/>
        <rFont val="Calibri"/>
        <family val="2"/>
      </rPr>
      <t xml:space="preserve">* </t>
    </r>
    <r>
      <rPr>
        <i/>
        <sz val="10"/>
        <color indexed="8"/>
        <rFont val="Arial"/>
        <family val="2"/>
      </rPr>
      <t>Please note that you will only need to sign one declaration per group of SGC statements lodged on any given day. If you are submitting via portal or practice mail you will not need to physically sign this declaration as the authentication process to access these services is considered as an acceptable form of electronic signature.</t>
    </r>
  </si>
  <si>
    <r>
      <t xml:space="preserve">Choice liability 
</t>
    </r>
    <r>
      <rPr>
        <u/>
        <sz val="11"/>
        <rFont val="Arial"/>
        <family val="2"/>
      </rPr>
      <t>(if applicable)</t>
    </r>
  </si>
  <si>
    <r>
      <t xml:space="preserve">Late payment offset amount 
</t>
    </r>
    <r>
      <rPr>
        <u/>
        <sz val="11"/>
        <rFont val="Arial"/>
        <family val="2"/>
      </rPr>
      <t>(if applicable)</t>
    </r>
  </si>
  <si>
    <r>
      <t xml:space="preserve">Calculated Nominal Interest 
</t>
    </r>
    <r>
      <rPr>
        <u/>
        <sz val="11"/>
        <rFont val="Arial"/>
        <family val="2"/>
      </rPr>
      <t>(Do not change)</t>
    </r>
  </si>
  <si>
    <r>
      <t xml:space="preserve">An employer needs to provide at least a minimum level of superannuation to their employees each quarter by the quarterly cut-off date. This amount is calculated as the employee's ordinary time earnings for the quarter multiplied by the applicable </t>
    </r>
    <r>
      <rPr>
        <u/>
        <sz val="11"/>
        <color indexed="12"/>
        <rFont val="Arial"/>
        <family val="2"/>
      </rPr>
      <t>super guarantee (SG) rate</t>
    </r>
    <r>
      <rPr>
        <sz val="11"/>
        <rFont val="Arial"/>
        <family val="2"/>
      </rPr>
      <t>.</t>
    </r>
  </si>
  <si>
    <r>
      <t xml:space="preserve">Where SG isn't paid in full by the quarterly cut-off date (i.e. 28th day of the month AFTER the end of the quarter) you are liable to pay the </t>
    </r>
    <r>
      <rPr>
        <u/>
        <sz val="10"/>
        <color indexed="12"/>
        <rFont val="Arial"/>
        <family val="2"/>
      </rPr>
      <t>super guarantee charge (SGC)</t>
    </r>
    <r>
      <rPr>
        <sz val="10"/>
        <rFont val="Arial"/>
        <family val="2"/>
      </rPr>
      <t xml:space="preserve"> and are required by law to lodge an SGC statement.</t>
    </r>
  </si>
  <si>
    <r>
      <t>You can use the</t>
    </r>
    <r>
      <rPr>
        <u/>
        <sz val="10"/>
        <color indexed="12"/>
        <rFont val="Arial"/>
        <family val="2"/>
      </rPr>
      <t xml:space="preserve"> checklist</t>
    </r>
    <r>
      <rPr>
        <sz val="10"/>
        <rFont val="Arial"/>
        <family val="2"/>
      </rPr>
      <t xml:space="preserve"> on our website to help identify which payments form part of OTE and which payments form part of salary or wages.</t>
    </r>
  </si>
  <si>
    <r>
      <t xml:space="preserve">The </t>
    </r>
    <r>
      <rPr>
        <u/>
        <sz val="11"/>
        <color indexed="12"/>
        <rFont val="Arial"/>
        <family val="2"/>
      </rPr>
      <t>maximum contribution base (MCB)</t>
    </r>
    <r>
      <rPr>
        <sz val="11"/>
        <rFont val="Arial"/>
        <family val="2"/>
      </rPr>
      <t xml:space="preserve"> is used by the ATO to ensure that only amounts which fall under the SGC are administered by the ATO. </t>
    </r>
  </si>
  <si>
    <r>
      <t xml:space="preserve">The application of the MCB ensures that employers do not become liable for increased nominal interest for amounts over the minimum legislative </t>
    </r>
    <r>
      <rPr>
        <u/>
        <sz val="11"/>
        <color indexed="12"/>
        <rFont val="Arial"/>
        <family val="2"/>
      </rPr>
      <t>Super guarantee percentage.</t>
    </r>
  </si>
  <si>
    <r>
      <rPr>
        <sz val="10"/>
        <rFont val="Arial"/>
        <family val="2"/>
      </rPr>
      <t>From 1 November 2021, if you have new employees start and they don't choose a super fund, you may have an extra step to take to comply with choice of fund rules. You may need to request their ‘stapled super fund’ details from us</t>
    </r>
    <r>
      <rPr>
        <sz val="10"/>
        <color indexed="12"/>
        <rFont val="Arial"/>
        <family val="2"/>
      </rPr>
      <t xml:space="preserve">. </t>
    </r>
    <r>
      <rPr>
        <sz val="10"/>
        <rFont val="Arial"/>
        <family val="2"/>
      </rPr>
      <t>For more information visit</t>
    </r>
    <r>
      <rPr>
        <sz val="10"/>
        <color indexed="12"/>
        <rFont val="Arial"/>
        <family val="2"/>
      </rPr>
      <t xml:space="preserve"> </t>
    </r>
    <r>
      <rPr>
        <u/>
        <sz val="10"/>
        <color indexed="12"/>
        <rFont val="Arial"/>
        <family val="2"/>
      </rPr>
      <t>Stapled super funds for employers</t>
    </r>
    <r>
      <rPr>
        <sz val="10"/>
        <color indexed="12"/>
        <rFont val="Arial"/>
        <family val="2"/>
      </rPr>
      <t>.</t>
    </r>
  </si>
  <si>
    <r>
      <rPr>
        <sz val="10"/>
        <rFont val="Arial"/>
        <family val="2"/>
      </rPr>
      <t xml:space="preserve">If you made a payment after the cut-off date you can use it by either claiming a late payment offset or carrying the payment forward as a prepayment for a future quarter. Visit </t>
    </r>
    <r>
      <rPr>
        <u/>
        <sz val="10"/>
        <color indexed="12"/>
        <rFont val="Arial"/>
        <family val="2"/>
      </rPr>
      <t xml:space="preserve">Late super guarantee payment options </t>
    </r>
    <r>
      <rPr>
        <sz val="10"/>
        <rFont val="Arial"/>
        <family val="2"/>
      </rPr>
      <t>for more information.</t>
    </r>
  </si>
  <si>
    <r>
      <t xml:space="preserve">Access the </t>
    </r>
    <r>
      <rPr>
        <b/>
        <sz val="11"/>
        <color indexed="8"/>
        <rFont val="Arial"/>
        <family val="2"/>
      </rPr>
      <t>Secure mail</t>
    </r>
    <r>
      <rPr>
        <sz val="11"/>
        <color indexed="8"/>
        <rFont val="Arial"/>
        <family val="2"/>
      </rPr>
      <t xml:space="preserve"> or </t>
    </r>
    <r>
      <rPr>
        <b/>
        <sz val="11"/>
        <color indexed="8"/>
        <rFont val="Arial"/>
        <family val="2"/>
      </rPr>
      <t>Practice mail</t>
    </r>
    <r>
      <rPr>
        <sz val="11"/>
        <color indexed="8"/>
        <rFont val="Arial"/>
        <family val="2"/>
      </rPr>
      <t xml:space="preserve"> function and select </t>
    </r>
    <r>
      <rPr>
        <b/>
        <sz val="11"/>
        <color indexed="8"/>
        <rFont val="Arial"/>
        <family val="2"/>
      </rPr>
      <t>New message.</t>
    </r>
  </si>
  <si>
    <t>Secure mail messages allow for a maximum of six attachments. Each one must be 6MB or less</t>
  </si>
  <si>
    <t xml:space="preserve">Where you need to lodge for more than six quarters you will need to create and submit a NEW portal message using the same classifications. </t>
  </si>
  <si>
    <t>AVOID PROCESSING DELAYS</t>
  </si>
  <si>
    <t>Include employee tax file numbers where possible.</t>
  </si>
  <si>
    <t>Only attach XLS files to your secure message.</t>
  </si>
  <si>
    <t>Do not save a copy as PDF and attach.</t>
  </si>
  <si>
    <t>Do not attach ZIP folders.</t>
  </si>
  <si>
    <t>Do not attach fund payment evidence or payroll infromation to the secure message.</t>
  </si>
  <si>
    <t>Do not alter or add columns on the spreadsheet.</t>
  </si>
  <si>
    <t>Do not include zero employee shortfall amounts unless you are amending a previous shortfall to nil.</t>
  </si>
  <si>
    <t>Original statement</t>
  </si>
  <si>
    <t>Amended statement</t>
  </si>
  <si>
    <t>If you are intending to amend a previously established shortfall for an employee to nil, you will need to include the employee within the SGC statement with a SG shortfall of $0. If you do not include the employee, we will not change the previously reported SG shortfall.</t>
  </si>
  <si>
    <t>Where you have failed to meet your choice obligations you must pay a choice liability equal to 25% of the employee SG shortfall (limited to $500 per notice period per employee).</t>
  </si>
  <si>
    <r>
      <rPr>
        <b/>
        <sz val="8"/>
        <rFont val="Arial"/>
        <family val="2"/>
      </rPr>
      <t xml:space="preserve">CREDIT CARD </t>
    </r>
    <r>
      <rPr>
        <sz val="8"/>
        <rFont val="Arial"/>
        <family val="2"/>
      </rPr>
      <t xml:space="preserve">
Pay online with your credit card at www.governmenteasypay.gov.au/payATO or phone 1300 898 089. A card payment fee applies. </t>
    </r>
  </si>
  <si>
    <t xml:space="preserve">
The ATO is a government agency bound by the Privacy Act 1988 in terms of handling personal information and tax file numbers (TFN). We are authorised by the Taxation Administation Act 1953 to ask for the information requested on this form including your employees' TFN. We require this information to help us administer taxation and superannuation laws. We may give this information to other government agencies. 
For further information about you and your employee's privacy go to Your privacy | Australian Taxation Office (ato.gov.au)</t>
  </si>
  <si>
    <t>If you need to lodge an SGC statement because you didn't pay sufficient SG for your employees by the quarterly cut-off date, the SG shortfall for the employee must be calculated based on a potentially higher amount of earnings. The SG shortfall must be calculated on the full salary or wages paid to the employee for the quarter and not the ordinary time earnings (OTE).</t>
  </si>
  <si>
    <r>
      <rPr>
        <sz val="10"/>
        <rFont val="Arial"/>
        <family val="2"/>
      </rPr>
      <t xml:space="preserve">If you claim a </t>
    </r>
    <r>
      <rPr>
        <u/>
        <sz val="10"/>
        <color indexed="12"/>
        <rFont val="Arial"/>
        <family val="2"/>
      </rPr>
      <t>late payment offset</t>
    </r>
    <r>
      <rPr>
        <sz val="10"/>
        <rFont val="Arial"/>
        <family val="2"/>
      </rPr>
      <t xml:space="preserve"> in column G of the Employee Details tab at you must also disclose the relevant shortfall for the employee in column E . Do not disclose the employee late payment offet amount by itself.</t>
    </r>
  </si>
  <si>
    <t>SGC statements must be lodged by the due date. The due date for SGC payment and lodging the statement is one calendar month after the super guarantee due date.</t>
  </si>
  <si>
    <t>Complete one separate spreadsheet for every quarter that you need to report for. Do not complete multiple spreadsheets for the same quarter or provide information that does not relate to the quarter you are reporting for.</t>
  </si>
  <si>
    <r>
      <t xml:space="preserve">Check the </t>
    </r>
    <r>
      <rPr>
        <b/>
        <sz val="11"/>
        <color indexed="8"/>
        <rFont val="Arial"/>
        <family val="2"/>
      </rPr>
      <t>Totals</t>
    </r>
    <r>
      <rPr>
        <sz val="11"/>
        <color indexed="8"/>
        <rFont val="Arial"/>
        <family val="2"/>
      </rPr>
      <t xml:space="preserve"> page is correct.  If there are any #NUM! errors on the Totals page, you may need to correct your form by adding the </t>
    </r>
    <r>
      <rPr>
        <b/>
        <sz val="11"/>
        <color indexed="8"/>
        <rFont val="Arial"/>
        <family val="2"/>
      </rPr>
      <t>Date of lodgment</t>
    </r>
    <r>
      <rPr>
        <sz val="11"/>
        <color indexed="8"/>
        <rFont val="Arial"/>
        <family val="2"/>
      </rPr>
      <t xml:space="preserve"> and </t>
    </r>
    <r>
      <rPr>
        <b/>
        <sz val="11"/>
        <color indexed="8"/>
        <rFont val="Arial"/>
        <family val="2"/>
      </rPr>
      <t>Period ended</t>
    </r>
    <r>
      <rPr>
        <sz val="11"/>
        <color indexed="8"/>
        <rFont val="Arial"/>
        <family val="2"/>
      </rPr>
      <t xml:space="preserve"> fields.</t>
    </r>
  </si>
  <si>
    <r>
      <t xml:space="preserve">If this is the first time you have lodged a SGC statement, refer to the How to pay table on the Totals tab or visit our </t>
    </r>
    <r>
      <rPr>
        <u/>
        <sz val="10"/>
        <color rgb="FF3333CC"/>
        <rFont val="Arial"/>
        <family val="2"/>
      </rPr>
      <t>website</t>
    </r>
    <r>
      <rPr>
        <sz val="10"/>
        <rFont val="Arial"/>
        <family val="2"/>
      </rPr>
      <t xml:space="preserve"> for information on how to obtain your payment reference number (PRN).</t>
    </r>
  </si>
  <si>
    <r>
      <t xml:space="preserve">Many employees are entitled to choose the fund employers pay their super contributions into. As their employer, you need to identify these employees and provide them with a </t>
    </r>
    <r>
      <rPr>
        <u/>
        <sz val="10"/>
        <color rgb="FF3333CC"/>
        <rFont val="Arial"/>
        <family val="2"/>
      </rPr>
      <t>standard choice form</t>
    </r>
    <r>
      <rPr>
        <sz val="10"/>
        <color rgb="FF3333CC"/>
        <rFont val="Arial"/>
        <family val="2"/>
      </rPr>
      <t xml:space="preserve"> </t>
    </r>
    <r>
      <rPr>
        <sz val="10"/>
        <rFont val="Arial"/>
        <family val="2"/>
      </rPr>
      <t>so they can advise you of their chosen fund.</t>
    </r>
  </si>
  <si>
    <r>
      <t xml:space="preserve">You can minimise the </t>
    </r>
    <r>
      <rPr>
        <u/>
        <sz val="10"/>
        <color rgb="FF3333CC"/>
        <rFont val="Arial"/>
        <family val="2"/>
      </rPr>
      <t>general interest charge (GIC)</t>
    </r>
    <r>
      <rPr>
        <sz val="10"/>
        <rFont val="Arial"/>
        <family val="2"/>
      </rPr>
      <t xml:space="preserve"> that accrues on any outstanding SGC by making your payment straight away.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</si>
</sst>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quot;$&quot;#,##0.00"/>
    <numFmt numFmtId="165" formatCode="0.00000"/>
    <numFmt numFmtId="166" formatCode="00"/>
    <numFmt numFmtId="167" formatCode=";;;"/>
  </numFmts>
  <fonts count="93" x14ac:knownFonts="1">
    <font>
      <sz val="10"/>
      <name val="Arial"/>
    </font>
    <font>
      <sz val="8"/>
      <name val="Arial"/>
      <family val="2"/>
    </font>
    <font>
      <b/>
      <sz val="10"/>
      <name val="Arial"/>
      <family val="2"/>
    </font>
    <font>
      <sz val="10"/>
      <color indexed="10"/>
      <name val="Verdana"/>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1"/>
      <name val="Tahoma"/>
      <family val="2"/>
    </font>
    <font>
      <sz val="10"/>
      <name val="Arial"/>
      <family val="2"/>
    </font>
    <font>
      <u/>
      <sz val="10"/>
      <color indexed="12"/>
      <name val="Arial"/>
      <family val="2"/>
    </font>
    <font>
      <i/>
      <sz val="10"/>
      <color indexed="23"/>
      <name val="Arial"/>
      <family val="2"/>
    </font>
    <font>
      <sz val="11"/>
      <color indexed="8"/>
      <name val="Arial"/>
      <family val="2"/>
    </font>
    <font>
      <b/>
      <sz val="11"/>
      <color indexed="8"/>
      <name val="Arial"/>
      <family val="2"/>
    </font>
    <font>
      <b/>
      <i/>
      <sz val="9"/>
      <color indexed="12"/>
      <name val="Arial"/>
      <family val="2"/>
    </font>
    <font>
      <i/>
      <sz val="9"/>
      <color indexed="12"/>
      <name val="Arial"/>
      <family val="2"/>
    </font>
    <font>
      <sz val="7"/>
      <name val="Arial"/>
      <family val="2"/>
    </font>
    <font>
      <i/>
      <sz val="10"/>
      <color indexed="8"/>
      <name val="Arial"/>
      <family val="2"/>
    </font>
    <font>
      <u/>
      <sz val="11"/>
      <color indexed="8"/>
      <name val="Arial"/>
      <family val="2"/>
    </font>
    <font>
      <b/>
      <sz val="8"/>
      <name val="Arial"/>
      <family val="2"/>
    </font>
    <font>
      <u/>
      <sz val="8"/>
      <color indexed="12"/>
      <name val="Arial"/>
      <family val="2"/>
    </font>
    <font>
      <sz val="8"/>
      <color indexed="8"/>
      <name val="Arial"/>
      <family val="2"/>
    </font>
    <font>
      <sz val="11"/>
      <color indexed="12"/>
      <name val="Arial"/>
      <family val="2"/>
    </font>
    <font>
      <u/>
      <sz val="11"/>
      <color indexed="12"/>
      <name val="Arial"/>
      <family val="2"/>
    </font>
    <font>
      <b/>
      <sz val="12"/>
      <name val="Arial"/>
      <family val="2"/>
    </font>
    <font>
      <sz val="11"/>
      <name val="Arial"/>
      <family val="2"/>
    </font>
    <font>
      <sz val="10"/>
      <color indexed="12"/>
      <name val="Arial"/>
      <family val="2"/>
    </font>
    <font>
      <b/>
      <sz val="8"/>
      <color indexed="8"/>
      <name val="Arial"/>
      <family val="2"/>
    </font>
    <font>
      <b/>
      <sz val="3"/>
      <color indexed="8"/>
      <name val="Arial"/>
      <family val="2"/>
    </font>
    <font>
      <b/>
      <sz val="3"/>
      <name val="Arial"/>
      <family val="2"/>
    </font>
    <font>
      <i/>
      <sz val="10"/>
      <color indexed="8"/>
      <name val="Calibri"/>
      <family val="2"/>
    </font>
    <font>
      <sz val="13"/>
      <color indexed="10"/>
      <name val="Calibri"/>
      <family val="2"/>
    </font>
    <font>
      <b/>
      <sz val="11"/>
      <name val="Arial"/>
      <family val="2"/>
    </font>
    <font>
      <b/>
      <u/>
      <sz val="11"/>
      <name val="Arial"/>
      <family val="2"/>
    </font>
    <font>
      <u/>
      <sz val="11"/>
      <name val="Arial"/>
      <family val="2"/>
    </font>
    <font>
      <b/>
      <u/>
      <sz val="8"/>
      <name val="Arial"/>
      <family val="2"/>
    </font>
    <font>
      <b/>
      <sz val="14"/>
      <name val="Arial"/>
      <family val="2"/>
    </font>
    <font>
      <b/>
      <sz val="18"/>
      <name val="Arial"/>
      <family val="2"/>
    </font>
    <font>
      <u/>
      <sz val="10"/>
      <color theme="10"/>
      <name val="Arial"/>
      <family val="2"/>
    </font>
    <font>
      <sz val="11"/>
      <color theme="1"/>
      <name val="Calibri"/>
      <family val="2"/>
      <scheme val="minor"/>
    </font>
    <font>
      <sz val="10"/>
      <color theme="1"/>
      <name val="Arial"/>
      <family val="2"/>
    </font>
    <font>
      <b/>
      <sz val="11"/>
      <color theme="1"/>
      <name val="Calibri"/>
      <family val="2"/>
      <scheme val="minor"/>
    </font>
    <font>
      <sz val="6"/>
      <color theme="4"/>
      <name val="Arial"/>
      <family val="2"/>
    </font>
    <font>
      <b/>
      <sz val="18"/>
      <color theme="1"/>
      <name val="Arial"/>
      <family val="2"/>
    </font>
    <font>
      <b/>
      <sz val="10"/>
      <color theme="1"/>
      <name val="Arial"/>
      <family val="2"/>
    </font>
    <font>
      <b/>
      <sz val="11"/>
      <color theme="1"/>
      <name val="Arial"/>
      <family val="2"/>
    </font>
    <font>
      <i/>
      <sz val="10"/>
      <color theme="1"/>
      <name val="Arial"/>
      <family val="2"/>
    </font>
    <font>
      <b/>
      <i/>
      <sz val="9"/>
      <color rgb="FF0000FF"/>
      <name val="Arial"/>
      <family val="2"/>
    </font>
    <font>
      <sz val="10"/>
      <color rgb="FF0000FF"/>
      <name val="Arial"/>
      <family val="2"/>
    </font>
    <font>
      <b/>
      <sz val="12"/>
      <color theme="1"/>
      <name val="Arial"/>
      <family val="2"/>
    </font>
    <font>
      <b/>
      <sz val="13"/>
      <color theme="1"/>
      <name val="Arial"/>
      <family val="2"/>
    </font>
    <font>
      <sz val="11"/>
      <color theme="1"/>
      <name val="Arial"/>
      <family val="2"/>
    </font>
    <font>
      <b/>
      <sz val="14"/>
      <color theme="1"/>
      <name val="Arial"/>
      <family val="2"/>
    </font>
    <font>
      <u/>
      <sz val="10"/>
      <color theme="1"/>
      <name val="Arial"/>
      <family val="2"/>
    </font>
    <font>
      <u/>
      <sz val="11"/>
      <color theme="1"/>
      <name val="Arial"/>
      <family val="2"/>
    </font>
    <font>
      <sz val="11"/>
      <color theme="0"/>
      <name val="Arial"/>
      <family val="2"/>
    </font>
    <font>
      <sz val="10"/>
      <color theme="10"/>
      <name val="Arial"/>
      <family val="2"/>
    </font>
    <font>
      <u/>
      <sz val="11"/>
      <color rgb="FF0000FF"/>
      <name val="Arial"/>
      <family val="2"/>
    </font>
    <font>
      <sz val="11"/>
      <color theme="0" tint="-0.14999847407452621"/>
      <name val="Arial"/>
      <family val="2"/>
    </font>
    <font>
      <b/>
      <sz val="16"/>
      <color theme="1"/>
      <name val="Arial"/>
      <family val="2"/>
    </font>
    <font>
      <b/>
      <sz val="16"/>
      <color theme="0" tint="-0.14999847407452621"/>
      <name val="Arial"/>
      <family val="2"/>
    </font>
    <font>
      <b/>
      <sz val="11"/>
      <color theme="0" tint="-0.14999847407452621"/>
      <name val="Arial"/>
      <family val="2"/>
    </font>
    <font>
      <sz val="10"/>
      <color theme="0"/>
      <name val="Arial"/>
      <family val="2"/>
    </font>
    <font>
      <sz val="10"/>
      <color theme="0" tint="-0.14999847407452621"/>
      <name val="Arial"/>
      <family val="2"/>
    </font>
    <font>
      <sz val="10"/>
      <color theme="0" tint="-0.14999847407452621"/>
      <name val="Verdana"/>
      <family val="2"/>
    </font>
    <font>
      <b/>
      <sz val="11"/>
      <color theme="0" tint="-0.14999847407452621"/>
      <name val="Calibri"/>
      <family val="2"/>
      <scheme val="minor"/>
    </font>
    <font>
      <i/>
      <sz val="11"/>
      <color theme="0" tint="-0.14999847407452621"/>
      <name val="Calibri"/>
      <family val="2"/>
    </font>
    <font>
      <b/>
      <i/>
      <sz val="9"/>
      <color theme="0" tint="-0.14999847407452621"/>
      <name val="Arial Narrow"/>
      <family val="2"/>
    </font>
    <font>
      <i/>
      <sz val="10"/>
      <color theme="0" tint="-0.499984740745262"/>
      <name val="Arial"/>
      <family val="2"/>
    </font>
    <font>
      <b/>
      <sz val="13"/>
      <color theme="0" tint="-0.14999847407452621"/>
      <name val="Calibri"/>
      <family val="2"/>
    </font>
    <font>
      <i/>
      <sz val="8"/>
      <color theme="1"/>
      <name val="Arial"/>
      <family val="2"/>
    </font>
    <font>
      <sz val="8"/>
      <color rgb="FF0000FF"/>
      <name val="Arial"/>
      <family val="2"/>
    </font>
    <font>
      <u/>
      <sz val="8"/>
      <color theme="10"/>
      <name val="Arial"/>
      <family val="2"/>
    </font>
    <font>
      <b/>
      <u/>
      <sz val="9"/>
      <color theme="0"/>
      <name val="Arial"/>
      <family val="2"/>
    </font>
    <font>
      <b/>
      <sz val="8"/>
      <color rgb="FF000000"/>
      <name val="Arial"/>
      <family val="2"/>
    </font>
    <font>
      <b/>
      <sz val="12"/>
      <color theme="0" tint="-0.14999847407452621"/>
      <name val="Arial"/>
      <family val="2"/>
    </font>
    <font>
      <sz val="10"/>
      <name val="Arial"/>
      <family val="1"/>
    </font>
    <font>
      <sz val="10"/>
      <color rgb="FF3333CC"/>
      <name val="Arial"/>
      <family val="2"/>
    </font>
    <font>
      <u/>
      <sz val="10"/>
      <color rgb="FF3333CC"/>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
      <patternFill patternType="solid">
        <fgColor theme="3" tint="0.79998168889431442"/>
        <bgColor indexed="64"/>
      </patternFill>
    </fill>
    <fill>
      <patternFill patternType="solid">
        <fgColor rgb="FF2B3054"/>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ck">
        <color theme="1"/>
      </bottom>
      <diagonal/>
    </border>
    <border>
      <left/>
      <right style="thin">
        <color indexed="64"/>
      </right>
      <top style="thin">
        <color indexed="64"/>
      </top>
      <bottom style="thick">
        <color theme="1"/>
      </bottom>
      <diagonal/>
    </border>
    <border>
      <left/>
      <right/>
      <top/>
      <bottom style="thick">
        <color theme="1"/>
      </bottom>
      <diagonal/>
    </border>
    <border>
      <left/>
      <right/>
      <top/>
      <bottom style="medium">
        <color theme="4" tint="-0.249977111117893"/>
      </bottom>
      <diagonal/>
    </border>
    <border>
      <left style="thin">
        <color indexed="64"/>
      </left>
      <right/>
      <top style="thick">
        <color theme="1"/>
      </top>
      <bottom/>
      <diagonal/>
    </border>
    <border>
      <left/>
      <right/>
      <top style="thick">
        <color theme="1"/>
      </top>
      <bottom/>
      <diagonal/>
    </border>
    <border>
      <left/>
      <right style="thin">
        <color indexed="64"/>
      </right>
      <top style="thick">
        <color theme="1"/>
      </top>
      <bottom/>
      <diagonal/>
    </border>
    <border>
      <left style="thin">
        <color indexed="64"/>
      </left>
      <right/>
      <top style="thin">
        <color indexed="64"/>
      </top>
      <bottom style="thick">
        <color theme="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5">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9" fillId="21" borderId="2" applyNumberFormat="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52"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53" fillId="0" borderId="0"/>
    <xf numFmtId="0" fontId="4" fillId="0" borderId="0"/>
    <xf numFmtId="0" fontId="4" fillId="0" borderId="0"/>
    <xf numFmtId="0" fontId="4" fillId="0" borderId="0"/>
    <xf numFmtId="0" fontId="23" fillId="0" borderId="0"/>
    <xf numFmtId="0" fontId="4" fillId="0" borderId="0"/>
    <xf numFmtId="0" fontId="4" fillId="0" borderId="0"/>
    <xf numFmtId="0" fontId="23" fillId="0" borderId="0"/>
    <xf numFmtId="0" fontId="4" fillId="0" borderId="0"/>
    <xf numFmtId="0" fontId="23" fillId="0" borderId="0"/>
    <xf numFmtId="0" fontId="54" fillId="0" borderId="0"/>
    <xf numFmtId="0" fontId="4" fillId="23" borderId="7" applyNumberFormat="0" applyFont="0" applyAlignment="0" applyProtection="0"/>
    <xf numFmtId="0" fontId="23" fillId="23" borderId="7" applyNumberFormat="0" applyFont="0" applyAlignment="0" applyProtection="0"/>
    <xf numFmtId="0" fontId="18" fillId="20" borderId="8" applyNumberFormat="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285">
    <xf numFmtId="0" fontId="0" fillId="0" borderId="0" xfId="0"/>
    <xf numFmtId="14" fontId="0" fillId="0" borderId="0" xfId="0" applyNumberFormat="1"/>
    <xf numFmtId="0" fontId="0" fillId="0" borderId="0" xfId="0" applyAlignment="1">
      <alignment horizontal="right"/>
    </xf>
    <xf numFmtId="43" fontId="55" fillId="0" borderId="0" xfId="0" applyNumberFormat="1" applyFont="1" applyAlignment="1" applyProtection="1">
      <alignment horizontal="center"/>
      <protection hidden="1"/>
    </xf>
    <xf numFmtId="14" fontId="23" fillId="0" borderId="0" xfId="47" applyNumberFormat="1"/>
    <xf numFmtId="14" fontId="0" fillId="25" borderId="0" xfId="0" applyNumberFormat="1" applyFill="1" applyProtection="1">
      <protection locked="0"/>
    </xf>
    <xf numFmtId="165" fontId="0" fillId="0" borderId="0" xfId="0" applyNumberFormat="1"/>
    <xf numFmtId="9" fontId="0" fillId="0" borderId="0" xfId="0" applyNumberFormat="1"/>
    <xf numFmtId="0" fontId="4" fillId="0" borderId="0" xfId="0" applyFont="1"/>
    <xf numFmtId="0" fontId="0" fillId="0" borderId="0" xfId="0" applyAlignment="1">
      <alignment horizontal="center"/>
    </xf>
    <xf numFmtId="0" fontId="56" fillId="0" borderId="0" xfId="0" applyFont="1" applyAlignment="1">
      <alignment horizontal="center"/>
    </xf>
    <xf numFmtId="2" fontId="0" fillId="0" borderId="0" xfId="0" applyNumberFormat="1"/>
    <xf numFmtId="0" fontId="4" fillId="0" borderId="0" xfId="43" applyAlignment="1">
      <alignment horizontal="center"/>
    </xf>
    <xf numFmtId="0" fontId="2" fillId="25" borderId="0" xfId="0" applyFont="1" applyFill="1" applyAlignment="1">
      <alignment horizontal="right"/>
    </xf>
    <xf numFmtId="0" fontId="55" fillId="0" borderId="0" xfId="0" applyFont="1" applyAlignment="1">
      <alignment horizontal="right"/>
    </xf>
    <xf numFmtId="0" fontId="54" fillId="24" borderId="10" xfId="0" applyFont="1" applyFill="1" applyBorder="1" applyProtection="1"/>
    <xf numFmtId="0" fontId="54" fillId="24" borderId="0" xfId="0" applyFont="1" applyFill="1" applyProtection="1"/>
    <xf numFmtId="0" fontId="54" fillId="24" borderId="11" xfId="0" applyFont="1" applyFill="1" applyBorder="1" applyProtection="1"/>
    <xf numFmtId="0" fontId="57" fillId="24" borderId="0" xfId="31" applyFont="1" applyFill="1" applyBorder="1" applyProtection="1"/>
    <xf numFmtId="0" fontId="54" fillId="24" borderId="12" xfId="0" applyFont="1" applyFill="1" applyBorder="1" applyProtection="1"/>
    <xf numFmtId="0" fontId="54" fillId="24" borderId="13" xfId="0" applyFont="1" applyFill="1" applyBorder="1" applyProtection="1"/>
    <xf numFmtId="0" fontId="58" fillId="24" borderId="14" xfId="0" applyFont="1" applyFill="1" applyBorder="1" applyProtection="1"/>
    <xf numFmtId="0" fontId="54" fillId="24" borderId="0" xfId="0" applyFont="1" applyFill="1" applyBorder="1" applyProtection="1"/>
    <xf numFmtId="0" fontId="59" fillId="24" borderId="0" xfId="0" applyFont="1" applyFill="1" applyBorder="1" applyProtection="1"/>
    <xf numFmtId="0" fontId="58" fillId="24" borderId="0" xfId="33" applyFont="1" applyFill="1" applyBorder="1" applyProtection="1"/>
    <xf numFmtId="0" fontId="54" fillId="24" borderId="15" xfId="0" applyFont="1" applyFill="1" applyBorder="1" applyAlignment="1" applyProtection="1">
      <alignment horizontal="center"/>
      <protection locked="0"/>
    </xf>
    <xf numFmtId="49" fontId="54" fillId="24" borderId="15" xfId="0" applyNumberFormat="1" applyFont="1" applyFill="1" applyBorder="1" applyAlignment="1" applyProtection="1">
      <alignment horizontal="center"/>
      <protection locked="0"/>
    </xf>
    <xf numFmtId="0" fontId="58" fillId="24" borderId="0" xfId="0" applyFont="1" applyFill="1" applyBorder="1" applyProtection="1"/>
    <xf numFmtId="0" fontId="60" fillId="24" borderId="0" xfId="0" applyFont="1" applyFill="1" applyBorder="1" applyAlignment="1" applyProtection="1">
      <alignment horizontal="center"/>
    </xf>
    <xf numFmtId="0" fontId="60" fillId="24" borderId="0" xfId="0" applyFont="1" applyFill="1" applyBorder="1" applyProtection="1"/>
    <xf numFmtId="49" fontId="54" fillId="24" borderId="0" xfId="0" applyNumberFormat="1" applyFont="1" applyFill="1" applyBorder="1" applyAlignment="1" applyProtection="1"/>
    <xf numFmtId="0" fontId="61" fillId="24" borderId="12" xfId="0" applyFont="1" applyFill="1" applyBorder="1" applyProtection="1"/>
    <xf numFmtId="0" fontId="62" fillId="24" borderId="12" xfId="0" applyFont="1" applyFill="1" applyBorder="1" applyProtection="1"/>
    <xf numFmtId="0" fontId="54" fillId="24" borderId="16" xfId="0" applyFont="1" applyFill="1" applyBorder="1" applyProtection="1"/>
    <xf numFmtId="0" fontId="54" fillId="24" borderId="14" xfId="0" applyFont="1" applyFill="1" applyBorder="1" applyProtection="1"/>
    <xf numFmtId="0" fontId="54" fillId="24" borderId="0" xfId="0" applyFont="1" applyFill="1" applyBorder="1" applyAlignment="1" applyProtection="1">
      <alignment horizontal="left"/>
    </xf>
    <xf numFmtId="0" fontId="58" fillId="24" borderId="0" xfId="0" applyFont="1" applyFill="1" applyBorder="1" applyAlignment="1" applyProtection="1">
      <alignment horizontal="left"/>
    </xf>
    <xf numFmtId="166" fontId="54" fillId="24" borderId="15" xfId="0" applyNumberFormat="1" applyFont="1" applyFill="1" applyBorder="1" applyAlignment="1" applyProtection="1">
      <alignment horizontal="center"/>
      <protection locked="0"/>
    </xf>
    <xf numFmtId="0" fontId="54" fillId="24" borderId="0" xfId="0" applyFont="1" applyFill="1" applyBorder="1" applyAlignment="1" applyProtection="1">
      <alignment horizontal="center"/>
    </xf>
    <xf numFmtId="0" fontId="54" fillId="24" borderId="17" xfId="0" applyFont="1" applyFill="1" applyBorder="1" applyProtection="1"/>
    <xf numFmtId="0" fontId="54" fillId="24" borderId="18" xfId="0" applyFont="1" applyFill="1" applyBorder="1" applyProtection="1"/>
    <xf numFmtId="0" fontId="57" fillId="24" borderId="0" xfId="30" applyFont="1" applyFill="1" applyBorder="1" applyProtection="1">
      <protection hidden="1"/>
    </xf>
    <xf numFmtId="1" fontId="59" fillId="24" borderId="0" xfId="33" applyNumberFormat="1" applyFont="1" applyFill="1" applyBorder="1" applyAlignment="1" applyProtection="1">
      <alignment horizontal="right"/>
    </xf>
    <xf numFmtId="166" fontId="59" fillId="24" borderId="0" xfId="33" applyNumberFormat="1" applyFont="1" applyFill="1" applyBorder="1" applyAlignment="1" applyProtection="1">
      <alignment horizontal="center"/>
    </xf>
    <xf numFmtId="1" fontId="59" fillId="24" borderId="0" xfId="33" applyNumberFormat="1" applyFont="1" applyFill="1" applyBorder="1" applyAlignment="1" applyProtection="1">
      <alignment horizontal="left"/>
    </xf>
    <xf numFmtId="0" fontId="61" fillId="24" borderId="0" xfId="0" applyFont="1" applyFill="1" applyBorder="1" applyProtection="1"/>
    <xf numFmtId="0" fontId="54" fillId="24" borderId="14" xfId="0" applyFont="1" applyFill="1" applyBorder="1" applyAlignment="1" applyProtection="1">
      <alignment vertical="center"/>
    </xf>
    <xf numFmtId="0" fontId="54" fillId="24" borderId="11" xfId="0" applyFont="1" applyFill="1" applyBorder="1" applyAlignment="1" applyProtection="1">
      <alignment vertical="center"/>
    </xf>
    <xf numFmtId="0" fontId="59" fillId="24" borderId="14" xfId="33" applyFont="1" applyFill="1" applyBorder="1" applyProtection="1"/>
    <xf numFmtId="1" fontId="63" fillId="24" borderId="35" xfId="30" applyNumberFormat="1" applyFont="1" applyFill="1" applyBorder="1" applyAlignment="1" applyProtection="1">
      <alignment horizontal="center"/>
    </xf>
    <xf numFmtId="1" fontId="63" fillId="24" borderId="36" xfId="30" applyNumberFormat="1" applyFont="1" applyFill="1" applyBorder="1" applyAlignment="1" applyProtection="1">
      <alignment horizontal="center"/>
    </xf>
    <xf numFmtId="0" fontId="2" fillId="24" borderId="15" xfId="0" applyFont="1" applyFill="1" applyBorder="1" applyProtection="1"/>
    <xf numFmtId="0" fontId="64" fillId="24" borderId="4" xfId="31" applyFont="1" applyFill="1" applyAlignment="1" applyProtection="1">
      <alignment horizontal="left"/>
    </xf>
    <xf numFmtId="0" fontId="59" fillId="24" borderId="0" xfId="33" applyFont="1" applyFill="1" applyBorder="1" applyAlignment="1" applyProtection="1">
      <alignment horizontal="center"/>
    </xf>
    <xf numFmtId="0" fontId="66" fillId="27" borderId="0" xfId="30" applyFont="1" applyFill="1" applyBorder="1" applyAlignment="1" applyProtection="1">
      <alignment horizontal="left"/>
    </xf>
    <xf numFmtId="0" fontId="59" fillId="27" borderId="0" xfId="30" applyFont="1" applyFill="1" applyBorder="1" applyAlignment="1" applyProtection="1">
      <alignment horizontal="left"/>
    </xf>
    <xf numFmtId="0" fontId="67" fillId="27" borderId="0" xfId="34" applyFont="1" applyFill="1" applyBorder="1" applyAlignment="1" applyProtection="1">
      <alignment horizontal="left"/>
    </xf>
    <xf numFmtId="0" fontId="0" fillId="27" borderId="0" xfId="0" applyFill="1" applyProtection="1"/>
    <xf numFmtId="0" fontId="57" fillId="27" borderId="37" xfId="30" applyFont="1" applyFill="1" applyBorder="1" applyAlignment="1" applyProtection="1">
      <alignment horizontal="left"/>
    </xf>
    <xf numFmtId="0" fontId="66" fillId="27" borderId="0" xfId="30" applyFont="1" applyFill="1" applyBorder="1" applyAlignment="1" applyProtection="1">
      <alignment horizontal="left" indent="1"/>
    </xf>
    <xf numFmtId="0" fontId="65" fillId="25" borderId="0" xfId="0" applyFont="1" applyFill="1" applyAlignment="1" applyProtection="1">
      <alignment horizontal="left"/>
    </xf>
    <xf numFmtId="0" fontId="73" fillId="27" borderId="38" xfId="31" applyFont="1" applyFill="1" applyBorder="1" applyAlignment="1" applyProtection="1">
      <alignment horizontal="left"/>
    </xf>
    <xf numFmtId="0" fontId="74" fillId="25" borderId="0" xfId="30" applyFont="1" applyFill="1" applyBorder="1" applyAlignment="1" applyProtection="1">
      <alignment horizontal="left"/>
    </xf>
    <xf numFmtId="0" fontId="62" fillId="24" borderId="13" xfId="0" applyFont="1" applyFill="1" applyBorder="1" applyAlignment="1" applyProtection="1">
      <alignment horizontal="right" indent="1"/>
    </xf>
    <xf numFmtId="0" fontId="76" fillId="25" borderId="0" xfId="0" applyFont="1" applyFill="1" applyBorder="1" applyProtection="1"/>
    <xf numFmtId="0" fontId="4" fillId="25" borderId="0" xfId="0" applyFont="1" applyFill="1" applyBorder="1" applyProtection="1"/>
    <xf numFmtId="0" fontId="4" fillId="25" borderId="0" xfId="0" applyFont="1" applyFill="1" applyProtection="1"/>
    <xf numFmtId="0" fontId="76" fillId="25" borderId="0" xfId="0" applyFont="1" applyFill="1" applyProtection="1"/>
    <xf numFmtId="0" fontId="4" fillId="25" borderId="11" xfId="0" applyFont="1" applyFill="1" applyBorder="1" applyProtection="1"/>
    <xf numFmtId="0" fontId="76" fillId="25" borderId="0" xfId="0" applyFont="1" applyFill="1" applyAlignment="1" applyProtection="1">
      <alignment wrapText="1"/>
    </xf>
    <xf numFmtId="0" fontId="4" fillId="25" borderId="10" xfId="0" applyFont="1" applyFill="1" applyBorder="1" applyProtection="1"/>
    <xf numFmtId="0" fontId="77" fillId="25" borderId="0" xfId="0" applyFont="1" applyFill="1" applyProtection="1"/>
    <xf numFmtId="14" fontId="4" fillId="27" borderId="19" xfId="0" applyNumberFormat="1" applyFont="1" applyFill="1" applyBorder="1" applyProtection="1">
      <protection locked="0"/>
    </xf>
    <xf numFmtId="49" fontId="4" fillId="27" borderId="19" xfId="0" applyNumberFormat="1" applyFont="1" applyFill="1" applyBorder="1" applyAlignment="1" applyProtection="1">
      <alignment wrapText="1"/>
      <protection locked="0"/>
    </xf>
    <xf numFmtId="164" fontId="4" fillId="27" borderId="20" xfId="0" applyNumberFormat="1" applyFont="1" applyFill="1" applyBorder="1" applyAlignment="1" applyProtection="1">
      <alignment horizontal="center"/>
      <protection locked="0"/>
    </xf>
    <xf numFmtId="164" fontId="4" fillId="27" borderId="19" xfId="0" applyNumberFormat="1" applyFont="1" applyFill="1" applyBorder="1" applyAlignment="1" applyProtection="1">
      <alignment horizontal="center"/>
      <protection locked="0"/>
    </xf>
    <xf numFmtId="49" fontId="4" fillId="27" borderId="20" xfId="0" applyNumberFormat="1" applyFont="1" applyFill="1" applyBorder="1" applyAlignment="1" applyProtection="1">
      <alignment wrapText="1"/>
      <protection locked="0"/>
    </xf>
    <xf numFmtId="0" fontId="25" fillId="24" borderId="39" xfId="0" applyFont="1" applyFill="1" applyBorder="1" applyProtection="1"/>
    <xf numFmtId="0" fontId="4" fillId="24" borderId="40" xfId="0" applyFont="1" applyFill="1" applyBorder="1" applyProtection="1"/>
    <xf numFmtId="0" fontId="4" fillId="24" borderId="41" xfId="0" applyFont="1" applyFill="1" applyBorder="1" applyProtection="1"/>
    <xf numFmtId="0" fontId="4" fillId="24" borderId="0" xfId="0" applyFont="1" applyFill="1" applyBorder="1" applyProtection="1"/>
    <xf numFmtId="0" fontId="4" fillId="24" borderId="11" xfId="0" applyFont="1" applyFill="1" applyBorder="1" applyProtection="1"/>
    <xf numFmtId="0" fontId="25" fillId="24" borderId="0" xfId="0" applyFont="1" applyFill="1" applyBorder="1" applyAlignment="1" applyProtection="1">
      <alignment horizontal="center"/>
    </xf>
    <xf numFmtId="0" fontId="63" fillId="24" borderId="14" xfId="33" applyFont="1" applyFill="1" applyBorder="1" applyProtection="1"/>
    <xf numFmtId="0" fontId="38" fillId="24" borderId="0" xfId="0" applyFont="1" applyFill="1" applyProtection="1"/>
    <xf numFmtId="0" fontId="63" fillId="24" borderId="0" xfId="33" applyFont="1" applyFill="1" applyBorder="1" applyProtection="1"/>
    <xf numFmtId="0" fontId="63" fillId="24" borderId="21" xfId="33" applyFont="1" applyFill="1" applyBorder="1" applyProtection="1"/>
    <xf numFmtId="0" fontId="4" fillId="24" borderId="17" xfId="0" applyFont="1" applyFill="1" applyBorder="1" applyProtection="1"/>
    <xf numFmtId="0" fontId="4" fillId="24" borderId="10" xfId="0" applyFont="1" applyFill="1" applyBorder="1" applyProtection="1"/>
    <xf numFmtId="0" fontId="4" fillId="24" borderId="18" xfId="0" applyFont="1" applyFill="1" applyBorder="1" applyProtection="1"/>
    <xf numFmtId="0" fontId="78" fillId="25" borderId="0" xfId="0" applyFont="1" applyFill="1" applyProtection="1">
      <protection locked="0"/>
    </xf>
    <xf numFmtId="0" fontId="79" fillId="25" borderId="0" xfId="0" applyFont="1" applyFill="1" applyProtection="1">
      <protection locked="0"/>
    </xf>
    <xf numFmtId="43" fontId="79" fillId="25" borderId="0" xfId="0" applyNumberFormat="1" applyFont="1" applyFill="1" applyAlignment="1" applyProtection="1">
      <alignment horizontal="center"/>
      <protection locked="0"/>
    </xf>
    <xf numFmtId="0" fontId="77" fillId="25" borderId="0" xfId="0" applyFont="1" applyFill="1" applyProtection="1">
      <protection locked="0"/>
    </xf>
    <xf numFmtId="0" fontId="77" fillId="25" borderId="0" xfId="0" applyFont="1" applyFill="1" applyAlignment="1" applyProtection="1">
      <alignment horizontal="right"/>
      <protection locked="0"/>
    </xf>
    <xf numFmtId="0" fontId="72" fillId="25" borderId="0" xfId="0" applyFont="1" applyFill="1" applyAlignment="1" applyProtection="1">
      <alignment horizontal="left"/>
      <protection locked="0"/>
    </xf>
    <xf numFmtId="0" fontId="78" fillId="25" borderId="0" xfId="0" applyFont="1" applyFill="1" applyAlignment="1" applyProtection="1">
      <alignment vertical="center"/>
      <protection locked="0"/>
    </xf>
    <xf numFmtId="0" fontId="80" fillId="25" borderId="0" xfId="33" applyFont="1" applyFill="1" applyBorder="1" applyAlignment="1" applyProtection="1">
      <alignment vertical="center"/>
      <protection locked="0"/>
    </xf>
    <xf numFmtId="0" fontId="78" fillId="25" borderId="11" xfId="0" applyFont="1" applyFill="1" applyBorder="1" applyProtection="1">
      <protection locked="0"/>
    </xf>
    <xf numFmtId="0" fontId="78" fillId="25" borderId="0" xfId="0" applyFont="1" applyFill="1" applyAlignment="1" applyProtection="1">
      <protection locked="0"/>
    </xf>
    <xf numFmtId="0" fontId="78" fillId="25" borderId="0" xfId="0" applyFont="1" applyFill="1" applyBorder="1" applyProtection="1">
      <protection locked="0"/>
    </xf>
    <xf numFmtId="0" fontId="81" fillId="25" borderId="0" xfId="0" applyFont="1" applyFill="1" applyProtection="1">
      <protection locked="0"/>
    </xf>
    <xf numFmtId="0" fontId="0" fillId="25" borderId="0" xfId="0" applyFill="1" applyProtection="1"/>
    <xf numFmtId="0" fontId="13" fillId="25" borderId="0" xfId="31" applyFill="1" applyBorder="1" applyAlignment="1" applyProtection="1">
      <alignment horizontal="right" vertical="top"/>
    </xf>
    <xf numFmtId="0" fontId="82" fillId="25" borderId="0" xfId="0" applyFont="1" applyFill="1" applyAlignment="1" applyProtection="1">
      <alignment horizontal="left"/>
    </xf>
    <xf numFmtId="0" fontId="3" fillId="25" borderId="0" xfId="0" applyNumberFormat="1" applyFont="1" applyFill="1" applyAlignment="1" applyProtection="1">
      <alignment horizontal="left" vertical="top" wrapText="1"/>
    </xf>
    <xf numFmtId="0" fontId="78" fillId="25" borderId="0" xfId="0" applyNumberFormat="1" applyFont="1" applyFill="1" applyAlignment="1" applyProtection="1">
      <alignment horizontal="left" vertical="top" wrapText="1"/>
    </xf>
    <xf numFmtId="0" fontId="78" fillId="25" borderId="0" xfId="0" applyFont="1" applyFill="1" applyProtection="1"/>
    <xf numFmtId="0" fontId="77" fillId="25" borderId="0" xfId="0" applyFont="1" applyFill="1" applyAlignment="1" applyProtection="1">
      <alignment vertical="center"/>
    </xf>
    <xf numFmtId="0" fontId="83" fillId="25" borderId="0" xfId="31" applyFont="1" applyFill="1" applyBorder="1" applyAlignment="1" applyProtection="1">
      <alignment horizontal="left"/>
    </xf>
    <xf numFmtId="0" fontId="77" fillId="25" borderId="0" xfId="0" applyFont="1" applyFill="1" applyAlignment="1" applyProtection="1"/>
    <xf numFmtId="0" fontId="77" fillId="25" borderId="10" xfId="0" applyFont="1" applyFill="1" applyBorder="1" applyProtection="1"/>
    <xf numFmtId="0" fontId="14" fillId="27" borderId="0" xfId="33" applyFill="1" applyAlignment="1" applyProtection="1">
      <alignment horizontal="left"/>
    </xf>
    <xf numFmtId="0" fontId="59" fillId="27" borderId="0" xfId="33" applyFont="1" applyFill="1" applyAlignment="1" applyProtection="1">
      <alignment horizontal="left"/>
    </xf>
    <xf numFmtId="0" fontId="84" fillId="24" borderId="0" xfId="0" applyFont="1" applyFill="1" applyBorder="1" applyAlignment="1" applyProtection="1">
      <alignment horizontal="left" vertical="top" wrapText="1"/>
    </xf>
    <xf numFmtId="0" fontId="85" fillId="27" borderId="17" xfId="38" applyFont="1" applyFill="1" applyBorder="1" applyAlignment="1" applyProtection="1">
      <alignment vertical="top" wrapText="1"/>
      <protection locked="0"/>
    </xf>
    <xf numFmtId="164" fontId="4" fillId="27" borderId="17" xfId="0" applyNumberFormat="1" applyFont="1" applyFill="1" applyBorder="1" applyAlignment="1" applyProtection="1">
      <alignment horizontal="center"/>
      <protection locked="0"/>
    </xf>
    <xf numFmtId="0" fontId="72" fillId="25" borderId="0" xfId="0" applyFont="1" applyFill="1" applyAlignment="1">
      <alignment wrapText="1"/>
    </xf>
    <xf numFmtId="0" fontId="72" fillId="25" borderId="0" xfId="0" applyFont="1" applyFill="1"/>
    <xf numFmtId="0" fontId="69" fillId="27" borderId="0" xfId="0" applyFont="1" applyFill="1"/>
    <xf numFmtId="0" fontId="65" fillId="25" borderId="0" xfId="0" applyFont="1" applyFill="1"/>
    <xf numFmtId="0" fontId="65" fillId="27" borderId="0" xfId="0" applyFont="1" applyFill="1"/>
    <xf numFmtId="0" fontId="65" fillId="27" borderId="0" xfId="0" applyFont="1" applyFill="1" applyAlignment="1">
      <alignment wrapText="1"/>
    </xf>
    <xf numFmtId="0" fontId="65" fillId="25" borderId="0" xfId="0" applyFont="1" applyFill="1" applyAlignment="1">
      <alignment horizontal="left"/>
    </xf>
    <xf numFmtId="0" fontId="65" fillId="27" borderId="0" xfId="0" applyFont="1" applyFill="1" applyAlignment="1">
      <alignment horizontal="right" vertical="top" wrapText="1"/>
    </xf>
    <xf numFmtId="0" fontId="39" fillId="27" borderId="0" xfId="34" applyFont="1" applyFill="1" applyAlignment="1">
      <alignment horizontal="left" vertical="top" wrapText="1"/>
    </xf>
    <xf numFmtId="0" fontId="4" fillId="27" borderId="0" xfId="34" applyFont="1" applyFill="1" applyAlignment="1">
      <alignment horizontal="left" vertical="top" wrapText="1"/>
    </xf>
    <xf numFmtId="0" fontId="52" fillId="27" borderId="0" xfId="34" applyFill="1"/>
    <xf numFmtId="0" fontId="65" fillId="27" borderId="0" xfId="0" applyFont="1" applyFill="1" applyAlignment="1">
      <alignment horizontal="left" vertical="top" wrapText="1"/>
    </xf>
    <xf numFmtId="0" fontId="68" fillId="27" borderId="0" xfId="34" applyFont="1" applyFill="1" applyAlignment="1">
      <alignment horizontal="left" vertical="top" wrapText="1"/>
    </xf>
    <xf numFmtId="0" fontId="39" fillId="27" borderId="0" xfId="34" applyFont="1" applyFill="1" applyAlignment="1">
      <alignment vertical="top" wrapText="1"/>
    </xf>
    <xf numFmtId="0" fontId="65" fillId="27" borderId="0" xfId="0" applyFont="1" applyFill="1" applyAlignment="1">
      <alignment horizontal="right" vertical="top"/>
    </xf>
    <xf numFmtId="0" fontId="70" fillId="27" borderId="0" xfId="34" applyFont="1" applyFill="1" applyAlignment="1">
      <alignment horizontal="left" vertical="top" wrapText="1"/>
    </xf>
    <xf numFmtId="0" fontId="52" fillId="27" borderId="0" xfId="34" applyFill="1" applyAlignment="1">
      <alignment wrapText="1"/>
    </xf>
    <xf numFmtId="0" fontId="0" fillId="27" borderId="0" xfId="0" applyFill="1"/>
    <xf numFmtId="0" fontId="52" fillId="27" borderId="0" xfId="34" applyFill="1" applyAlignment="1">
      <alignment horizontal="left" vertical="top" wrapText="1"/>
    </xf>
    <xf numFmtId="0" fontId="65" fillId="27" borderId="0" xfId="34" applyFont="1" applyFill="1" applyAlignment="1">
      <alignment horizontal="left" vertical="top" wrapText="1"/>
    </xf>
    <xf numFmtId="0" fontId="59" fillId="27" borderId="0" xfId="0" applyFont="1" applyFill="1" applyAlignment="1">
      <alignment horizontal="left" wrapText="1"/>
    </xf>
    <xf numFmtId="0" fontId="65" fillId="27" borderId="0" xfId="0" applyFont="1" applyFill="1" applyAlignment="1">
      <alignment horizontal="right"/>
    </xf>
    <xf numFmtId="0" fontId="65" fillId="27" borderId="0" xfId="0" applyFont="1" applyFill="1" applyAlignment="1">
      <alignment horizontal="left" wrapText="1"/>
    </xf>
    <xf numFmtId="0" fontId="65" fillId="27" borderId="0" xfId="0" applyFont="1" applyFill="1" applyAlignment="1">
      <alignment horizontal="left"/>
    </xf>
    <xf numFmtId="0" fontId="65" fillId="27" borderId="0" xfId="43" applyFont="1" applyFill="1" applyAlignment="1">
      <alignment horizontal="left" vertical="top" wrapText="1"/>
    </xf>
    <xf numFmtId="0" fontId="75" fillId="25" borderId="0" xfId="0" applyFont="1" applyFill="1"/>
    <xf numFmtId="0" fontId="65" fillId="27" borderId="0" xfId="43" applyFont="1" applyFill="1" applyAlignment="1">
      <alignment horizontal="right" vertical="top"/>
    </xf>
    <xf numFmtId="0" fontId="65" fillId="27" borderId="0" xfId="34" applyFont="1" applyFill="1" applyAlignment="1">
      <alignment wrapText="1"/>
    </xf>
    <xf numFmtId="0" fontId="68" fillId="27" borderId="0" xfId="34" applyFont="1" applyFill="1" applyBorder="1" applyAlignment="1">
      <alignment horizontal="left" wrapText="1"/>
    </xf>
    <xf numFmtId="0" fontId="71" fillId="27" borderId="0" xfId="34" applyFont="1" applyFill="1" applyAlignment="1">
      <alignment vertical="center" wrapText="1"/>
    </xf>
    <xf numFmtId="0" fontId="72" fillId="25" borderId="0" xfId="0" applyFont="1" applyFill="1" applyAlignment="1">
      <alignment horizontal="left" vertical="top" wrapText="1"/>
    </xf>
    <xf numFmtId="0" fontId="65" fillId="27" borderId="0" xfId="46" applyFont="1" applyFill="1" applyAlignment="1">
      <alignment horizontal="left" vertical="top" wrapText="1"/>
    </xf>
    <xf numFmtId="0" fontId="65" fillId="25" borderId="0" xfId="0" applyFont="1" applyFill="1" applyAlignment="1">
      <alignment horizontal="left" vertical="top" wrapText="1"/>
    </xf>
    <xf numFmtId="0" fontId="65" fillId="25" borderId="0" xfId="0" applyFont="1" applyFill="1" applyAlignment="1">
      <alignment wrapText="1"/>
    </xf>
    <xf numFmtId="0" fontId="54" fillId="24" borderId="0" xfId="0" applyFont="1" applyFill="1"/>
    <xf numFmtId="0" fontId="59" fillId="24" borderId="0" xfId="0" applyFont="1" applyFill="1"/>
    <xf numFmtId="49" fontId="4" fillId="25" borderId="44" xfId="0" applyNumberFormat="1" applyFont="1" applyFill="1" applyBorder="1" applyAlignment="1" applyProtection="1">
      <alignment wrapText="1"/>
      <protection locked="0"/>
    </xf>
    <xf numFmtId="14" fontId="4" fillId="25" borderId="44" xfId="0" applyNumberFormat="1" applyFont="1" applyFill="1" applyBorder="1" applyProtection="1">
      <protection locked="0"/>
    </xf>
    <xf numFmtId="164" fontId="4" fillId="25" borderId="44" xfId="0" applyNumberFormat="1" applyFont="1" applyFill="1" applyBorder="1" applyAlignment="1" applyProtection="1">
      <alignment horizontal="center"/>
      <protection locked="0"/>
    </xf>
    <xf numFmtId="1" fontId="2" fillId="0" borderId="20" xfId="0" applyNumberFormat="1" applyFont="1" applyFill="1" applyBorder="1" applyProtection="1"/>
    <xf numFmtId="167" fontId="4" fillId="26" borderId="20" xfId="0" applyNumberFormat="1" applyFont="1" applyFill="1" applyBorder="1" applyAlignment="1" applyProtection="1">
      <alignment horizontal="left"/>
    </xf>
    <xf numFmtId="14" fontId="4" fillId="26" borderId="20" xfId="0" applyNumberFormat="1" applyFont="1" applyFill="1" applyBorder="1" applyProtection="1"/>
    <xf numFmtId="0" fontId="4" fillId="26" borderId="20" xfId="0" applyFont="1" applyFill="1" applyBorder="1" applyProtection="1"/>
    <xf numFmtId="164" fontId="2" fillId="0" borderId="20" xfId="0" applyNumberFormat="1" applyFont="1" applyFill="1" applyBorder="1" applyAlignment="1" applyProtection="1">
      <alignment horizontal="center"/>
    </xf>
    <xf numFmtId="164" fontId="2" fillId="26" borderId="20" xfId="0" applyNumberFormat="1" applyFont="1" applyFill="1" applyBorder="1" applyAlignment="1" applyProtection="1">
      <alignment horizontal="center"/>
    </xf>
    <xf numFmtId="0" fontId="4" fillId="25" borderId="43" xfId="0" applyNumberFormat="1" applyFont="1" applyFill="1" applyBorder="1" applyProtection="1">
      <protection locked="0"/>
    </xf>
    <xf numFmtId="164" fontId="4" fillId="25" borderId="45" xfId="0" applyNumberFormat="1" applyFont="1" applyFill="1" applyBorder="1" applyAlignment="1" applyProtection="1">
      <alignment horizontal="center"/>
      <protection locked="0"/>
    </xf>
    <xf numFmtId="14" fontId="4" fillId="24" borderId="19" xfId="0" applyNumberFormat="1" applyFont="1" applyFill="1" applyBorder="1" applyProtection="1">
      <protection locked="0"/>
    </xf>
    <xf numFmtId="49" fontId="4" fillId="24" borderId="19" xfId="0" applyNumberFormat="1" applyFont="1" applyFill="1" applyBorder="1" applyAlignment="1" applyProtection="1">
      <alignment wrapText="1"/>
      <protection locked="0"/>
    </xf>
    <xf numFmtId="164" fontId="4" fillId="24" borderId="20" xfId="0" applyNumberFormat="1" applyFont="1" applyFill="1" applyBorder="1" applyAlignment="1" applyProtection="1">
      <alignment horizontal="center"/>
      <protection locked="0"/>
    </xf>
    <xf numFmtId="164" fontId="4" fillId="24" borderId="17" xfId="0" applyNumberFormat="1" applyFont="1" applyFill="1" applyBorder="1" applyAlignment="1" applyProtection="1">
      <alignment horizontal="center"/>
      <protection locked="0"/>
    </xf>
    <xf numFmtId="0" fontId="4" fillId="25" borderId="0" xfId="0" applyFont="1" applyFill="1" applyProtection="1">
      <protection locked="0"/>
    </xf>
    <xf numFmtId="1" fontId="4" fillId="25" borderId="0" xfId="0" applyNumberFormat="1" applyFont="1" applyFill="1" applyAlignment="1" applyProtection="1">
      <alignment wrapText="1"/>
      <protection locked="0"/>
    </xf>
    <xf numFmtId="14" fontId="4" fillId="25" borderId="0" xfId="0" applyNumberFormat="1" applyFont="1" applyFill="1" applyProtection="1">
      <protection locked="0"/>
    </xf>
    <xf numFmtId="0" fontId="50" fillId="25" borderId="0" xfId="31" applyFont="1" applyFill="1" applyBorder="1" applyAlignment="1" applyProtection="1">
      <protection locked="0"/>
    </xf>
    <xf numFmtId="1" fontId="46" fillId="27" borderId="25" xfId="32" applyNumberFormat="1" applyFont="1" applyFill="1" applyBorder="1" applyAlignment="1" applyProtection="1">
      <alignment horizontal="left" vertical="center" wrapText="1"/>
      <protection locked="0"/>
    </xf>
    <xf numFmtId="0" fontId="46" fillId="27" borderId="26" xfId="32" applyFont="1" applyFill="1" applyBorder="1" applyAlignment="1" applyProtection="1">
      <alignment horizontal="left" vertical="center" wrapText="1"/>
      <protection locked="0"/>
    </xf>
    <xf numFmtId="14" fontId="46" fillId="27" borderId="26" xfId="32" applyNumberFormat="1" applyFont="1" applyFill="1" applyBorder="1" applyAlignment="1" applyProtection="1">
      <alignment horizontal="left" vertical="center" wrapText="1"/>
      <protection locked="0"/>
    </xf>
    <xf numFmtId="0" fontId="47" fillId="27" borderId="26" xfId="32" applyFont="1" applyFill="1" applyBorder="1" applyAlignment="1" applyProtection="1">
      <alignment horizontal="center" vertical="center" wrapText="1"/>
      <protection locked="0"/>
    </xf>
    <xf numFmtId="0" fontId="47" fillId="27" borderId="27" xfId="32" applyFont="1" applyFill="1" applyBorder="1" applyAlignment="1" applyProtection="1">
      <alignment horizontal="center" vertical="center" wrapText="1"/>
      <protection locked="0"/>
    </xf>
    <xf numFmtId="0" fontId="2" fillId="25" borderId="0" xfId="0" applyFont="1" applyFill="1" applyAlignment="1" applyProtection="1">
      <alignment horizontal="left" vertical="top" wrapText="1"/>
      <protection locked="0"/>
    </xf>
    <xf numFmtId="1" fontId="4" fillId="25" borderId="0" xfId="0" applyNumberFormat="1" applyFont="1" applyFill="1" applyProtection="1">
      <protection locked="0"/>
    </xf>
    <xf numFmtId="164" fontId="4" fillId="25" borderId="0" xfId="0" applyNumberFormat="1" applyFont="1" applyFill="1" applyProtection="1">
      <protection locked="0"/>
    </xf>
    <xf numFmtId="1" fontId="51" fillId="27" borderId="37" xfId="30" applyNumberFormat="1" applyFont="1" applyFill="1" applyBorder="1" applyAlignment="1" applyProtection="1">
      <alignment horizontal="left" indent="1"/>
    </xf>
    <xf numFmtId="1" fontId="51" fillId="27" borderId="37" xfId="30" applyNumberFormat="1" applyFont="1" applyFill="1" applyBorder="1" applyAlignment="1" applyProtection="1">
      <alignment horizontal="left"/>
    </xf>
    <xf numFmtId="0" fontId="38" fillId="27" borderId="37" xfId="31" applyFont="1" applyFill="1" applyBorder="1" applyAlignment="1" applyProtection="1">
      <alignment horizontal="right"/>
    </xf>
    <xf numFmtId="1" fontId="38" fillId="27" borderId="37" xfId="30" applyNumberFormat="1" applyFont="1" applyFill="1" applyBorder="1" applyAlignment="1" applyProtection="1">
      <alignment horizontal="center"/>
    </xf>
    <xf numFmtId="0" fontId="2" fillId="27" borderId="0" xfId="0" applyNumberFormat="1" applyFont="1" applyFill="1" applyBorder="1" applyAlignment="1" applyProtection="1"/>
    <xf numFmtId="0" fontId="49" fillId="27" borderId="10" xfId="34" applyNumberFormat="1" applyFont="1" applyFill="1" applyBorder="1" applyAlignment="1" applyProtection="1">
      <alignment vertical="center"/>
    </xf>
    <xf numFmtId="0" fontId="4" fillId="27" borderId="0" xfId="0" applyFont="1" applyFill="1" applyBorder="1" applyProtection="1"/>
    <xf numFmtId="0" fontId="28" fillId="27" borderId="0" xfId="0" applyFont="1" applyFill="1" applyBorder="1" applyProtection="1"/>
    <xf numFmtId="1" fontId="90" fillId="27" borderId="19" xfId="0" applyNumberFormat="1" applyFont="1" applyFill="1" applyBorder="1" applyProtection="1">
      <protection locked="0"/>
    </xf>
    <xf numFmtId="0" fontId="65" fillId="27" borderId="0" xfId="0" applyFont="1" applyFill="1" applyAlignment="1">
      <alignment vertical="top"/>
    </xf>
    <xf numFmtId="0" fontId="4" fillId="27" borderId="0" xfId="34" applyFont="1" applyFill="1" applyAlignment="1">
      <alignment wrapText="1"/>
    </xf>
    <xf numFmtId="0" fontId="4" fillId="27" borderId="0" xfId="34" applyFont="1" applyFill="1" applyAlignment="1">
      <alignment horizontal="left" wrapText="1"/>
    </xf>
    <xf numFmtId="0" fontId="52" fillId="27" borderId="0" xfId="34" applyFill="1" applyAlignment="1">
      <alignment horizontal="left"/>
    </xf>
    <xf numFmtId="0" fontId="59" fillId="24" borderId="14" xfId="33" applyFont="1" applyFill="1" applyBorder="1" applyAlignment="1" applyProtection="1"/>
    <xf numFmtId="0" fontId="59" fillId="24" borderId="0" xfId="33" applyFont="1" applyFill="1" applyBorder="1" applyAlignment="1" applyProtection="1"/>
    <xf numFmtId="0" fontId="59" fillId="24" borderId="21" xfId="33" applyFont="1" applyFill="1" applyBorder="1" applyAlignment="1" applyProtection="1"/>
    <xf numFmtId="0" fontId="59" fillId="24" borderId="14" xfId="33" applyFont="1" applyFill="1" applyBorder="1" applyProtection="1"/>
    <xf numFmtId="0" fontId="59" fillId="24" borderId="0" xfId="33" applyFont="1" applyFill="1" applyBorder="1" applyProtection="1"/>
    <xf numFmtId="0" fontId="59" fillId="24" borderId="21" xfId="33" applyFont="1" applyFill="1" applyBorder="1" applyProtection="1"/>
    <xf numFmtId="0" fontId="30" fillId="24" borderId="17" xfId="0" applyFont="1" applyFill="1" applyBorder="1" applyAlignment="1" applyProtection="1">
      <alignment horizontal="right" vertical="center"/>
    </xf>
    <xf numFmtId="0" fontId="30" fillId="24" borderId="10" xfId="0" applyFont="1" applyFill="1" applyBorder="1" applyAlignment="1" applyProtection="1">
      <alignment horizontal="right" vertical="center"/>
    </xf>
    <xf numFmtId="0" fontId="30" fillId="24" borderId="18" xfId="0" applyFont="1" applyFill="1" applyBorder="1" applyAlignment="1" applyProtection="1">
      <alignment horizontal="right" vertical="center"/>
    </xf>
    <xf numFmtId="49" fontId="54" fillId="24" borderId="23" xfId="0" applyNumberFormat="1" applyFont="1" applyFill="1" applyBorder="1" applyAlignment="1" applyProtection="1">
      <alignment horizontal="left"/>
      <protection locked="0"/>
    </xf>
    <xf numFmtId="49" fontId="54" fillId="24" borderId="22" xfId="0" applyNumberFormat="1" applyFont="1" applyFill="1" applyBorder="1" applyAlignment="1" applyProtection="1">
      <alignment horizontal="left"/>
      <protection locked="0"/>
    </xf>
    <xf numFmtId="49" fontId="54" fillId="24" borderId="24" xfId="0" applyNumberFormat="1" applyFont="1" applyFill="1" applyBorder="1" applyAlignment="1" applyProtection="1">
      <alignment horizontal="left"/>
      <protection locked="0"/>
    </xf>
    <xf numFmtId="0" fontId="54" fillId="24" borderId="23" xfId="0" applyFont="1" applyFill="1" applyBorder="1" applyAlignment="1" applyProtection="1">
      <alignment horizontal="center"/>
      <protection locked="0"/>
    </xf>
    <xf numFmtId="0" fontId="54" fillId="24" borderId="22" xfId="0" applyFont="1" applyFill="1" applyBorder="1" applyAlignment="1" applyProtection="1">
      <alignment horizontal="center"/>
      <protection locked="0"/>
    </xf>
    <xf numFmtId="0" fontId="54" fillId="24" borderId="24" xfId="0" applyFont="1" applyFill="1" applyBorder="1" applyAlignment="1" applyProtection="1">
      <alignment horizontal="center"/>
      <protection locked="0"/>
    </xf>
    <xf numFmtId="49" fontId="54" fillId="24" borderId="23" xfId="0" applyNumberFormat="1" applyFont="1" applyFill="1" applyBorder="1" applyAlignment="1" applyProtection="1">
      <protection locked="0"/>
    </xf>
    <xf numFmtId="49" fontId="54" fillId="24" borderId="22" xfId="0" applyNumberFormat="1" applyFont="1" applyFill="1" applyBorder="1" applyAlignment="1" applyProtection="1">
      <protection locked="0"/>
    </xf>
    <xf numFmtId="49" fontId="54" fillId="24" borderId="24" xfId="0" applyNumberFormat="1" applyFont="1" applyFill="1" applyBorder="1" applyAlignment="1" applyProtection="1">
      <protection locked="0"/>
    </xf>
    <xf numFmtId="0" fontId="54" fillId="24" borderId="23" xfId="0" applyFont="1" applyFill="1" applyBorder="1" applyAlignment="1" applyProtection="1">
      <alignment horizontal="left"/>
      <protection locked="0"/>
    </xf>
    <xf numFmtId="0" fontId="54" fillId="24" borderId="22" xfId="0" applyFont="1" applyFill="1" applyBorder="1" applyAlignment="1" applyProtection="1">
      <alignment horizontal="left"/>
      <protection locked="0"/>
    </xf>
    <xf numFmtId="0" fontId="54" fillId="24" borderId="24" xfId="0" applyFont="1" applyFill="1" applyBorder="1" applyAlignment="1" applyProtection="1">
      <alignment horizontal="left"/>
      <protection locked="0"/>
    </xf>
    <xf numFmtId="0" fontId="54" fillId="24" borderId="0" xfId="0" applyFont="1" applyFill="1" applyBorder="1" applyAlignment="1" applyProtection="1">
      <alignment horizontal="center"/>
      <protection hidden="1"/>
    </xf>
    <xf numFmtId="0" fontId="54" fillId="24" borderId="11" xfId="0" applyFont="1" applyFill="1" applyBorder="1" applyAlignment="1" applyProtection="1">
      <alignment horizontal="center"/>
      <protection hidden="1"/>
    </xf>
    <xf numFmtId="14" fontId="54" fillId="24" borderId="23" xfId="0" applyNumberFormat="1" applyFont="1" applyFill="1" applyBorder="1" applyAlignment="1" applyProtection="1">
      <alignment horizontal="center"/>
      <protection locked="0"/>
    </xf>
    <xf numFmtId="0" fontId="59" fillId="25" borderId="0" xfId="0" applyFont="1" applyFill="1" applyAlignment="1" applyProtection="1">
      <alignment horizontal="left"/>
    </xf>
    <xf numFmtId="49" fontId="54" fillId="24" borderId="23" xfId="43" applyNumberFormat="1" applyFont="1" applyFill="1" applyBorder="1" applyAlignment="1" applyProtection="1">
      <protection locked="0"/>
    </xf>
    <xf numFmtId="49" fontId="54" fillId="24" borderId="22" xfId="43" applyNumberFormat="1" applyFont="1" applyFill="1" applyBorder="1" applyAlignment="1" applyProtection="1">
      <protection locked="0"/>
    </xf>
    <xf numFmtId="49" fontId="54" fillId="24" borderId="24" xfId="43" applyNumberFormat="1" applyFont="1" applyFill="1" applyBorder="1" applyAlignment="1" applyProtection="1">
      <protection locked="0"/>
    </xf>
    <xf numFmtId="0" fontId="46" fillId="25" borderId="0" xfId="0" applyFont="1" applyFill="1" applyAlignment="1" applyProtection="1">
      <alignment horizontal="left"/>
      <protection locked="0"/>
    </xf>
    <xf numFmtId="0" fontId="57" fillId="24" borderId="42" xfId="30" applyFont="1" applyFill="1" applyBorder="1" applyAlignment="1" applyProtection="1">
      <alignment horizontal="left"/>
    </xf>
    <xf numFmtId="0" fontId="57" fillId="24" borderId="35" xfId="30" applyFont="1" applyFill="1" applyBorder="1" applyAlignment="1" applyProtection="1">
      <alignment horizontal="left"/>
    </xf>
    <xf numFmtId="4" fontId="2" fillId="24" borderId="23" xfId="0" applyNumberFormat="1" applyFont="1" applyFill="1" applyBorder="1" applyAlignment="1" applyProtection="1"/>
    <xf numFmtId="4" fontId="2" fillId="0" borderId="24" xfId="0" applyNumberFormat="1" applyFont="1" applyBorder="1" applyAlignment="1" applyProtection="1"/>
    <xf numFmtId="0" fontId="60" fillId="0" borderId="14" xfId="33" applyFont="1" applyFill="1" applyBorder="1" applyAlignment="1" applyProtection="1">
      <alignment horizontal="center" vertical="center" wrapText="1"/>
    </xf>
    <xf numFmtId="0" fontId="60" fillId="0" borderId="0" xfId="33" applyFont="1" applyFill="1" applyBorder="1" applyAlignment="1" applyProtection="1">
      <alignment horizontal="center" vertical="center" wrapText="1"/>
    </xf>
    <xf numFmtId="0" fontId="60" fillId="0" borderId="11" xfId="33" applyFont="1" applyFill="1" applyBorder="1" applyAlignment="1" applyProtection="1">
      <alignment horizontal="center" vertical="center" wrapText="1"/>
    </xf>
    <xf numFmtId="0" fontId="63" fillId="24" borderId="14" xfId="33" applyFont="1" applyFill="1" applyBorder="1" applyProtection="1"/>
    <xf numFmtId="0" fontId="63" fillId="24" borderId="0" xfId="33" applyFont="1" applyFill="1" applyBorder="1" applyProtection="1"/>
    <xf numFmtId="0" fontId="63" fillId="24" borderId="21" xfId="33" applyFont="1" applyFill="1" applyBorder="1" applyProtection="1"/>
    <xf numFmtId="4" fontId="2" fillId="28" borderId="23" xfId="0" applyNumberFormat="1" applyFont="1" applyFill="1" applyBorder="1" applyAlignment="1" applyProtection="1"/>
    <xf numFmtId="4" fontId="2" fillId="28" borderId="24" xfId="0" applyNumberFormat="1" applyFont="1" applyFill="1" applyBorder="1" applyAlignment="1" applyProtection="1"/>
    <xf numFmtId="0" fontId="63" fillId="24" borderId="14" xfId="33" applyFont="1" applyFill="1" applyBorder="1" applyAlignment="1" applyProtection="1">
      <alignment horizontal="left"/>
    </xf>
    <xf numFmtId="0" fontId="63" fillId="24" borderId="0" xfId="33" applyFont="1" applyFill="1" applyBorder="1" applyAlignment="1" applyProtection="1">
      <alignment horizontal="left"/>
    </xf>
    <xf numFmtId="0" fontId="63" fillId="24" borderId="21" xfId="33" applyFont="1" applyFill="1" applyBorder="1" applyAlignment="1" applyProtection="1">
      <alignment horizontal="left"/>
    </xf>
    <xf numFmtId="0" fontId="1" fillId="0" borderId="0" xfId="34" applyFont="1" applyFill="1" applyAlignment="1">
      <alignment horizontal="left" vertical="top" wrapText="1"/>
    </xf>
    <xf numFmtId="0" fontId="86" fillId="27" borderId="10" xfId="34" applyFont="1" applyFill="1" applyBorder="1" applyAlignment="1" applyProtection="1">
      <alignment horizontal="left" vertical="top" wrapText="1"/>
      <protection locked="0"/>
    </xf>
    <xf numFmtId="0" fontId="52" fillId="27" borderId="10" xfId="34" applyFont="1" applyFill="1" applyBorder="1" applyAlignment="1" applyProtection="1">
      <alignment horizontal="left" vertical="top" wrapText="1"/>
      <protection locked="0"/>
    </xf>
    <xf numFmtId="0" fontId="52" fillId="27" borderId="18" xfId="34" applyFont="1" applyFill="1" applyBorder="1" applyAlignment="1" applyProtection="1">
      <alignment horizontal="left" vertical="top" wrapText="1"/>
      <protection locked="0"/>
    </xf>
    <xf numFmtId="0" fontId="1" fillId="27" borderId="14" xfId="34" applyFont="1" applyFill="1" applyBorder="1" applyAlignment="1" applyProtection="1">
      <alignment horizontal="left" vertical="center" wrapText="1"/>
      <protection locked="0"/>
    </xf>
    <xf numFmtId="0" fontId="1" fillId="27" borderId="0" xfId="34" applyFont="1" applyFill="1" applyBorder="1" applyAlignment="1" applyProtection="1">
      <alignment horizontal="left" vertical="center" wrapText="1"/>
      <protection locked="0"/>
    </xf>
    <xf numFmtId="0" fontId="1" fillId="27" borderId="11" xfId="34" applyFont="1" applyFill="1" applyBorder="1" applyAlignment="1" applyProtection="1">
      <alignment horizontal="left" vertical="center" wrapText="1"/>
      <protection locked="0"/>
    </xf>
    <xf numFmtId="0" fontId="87" fillId="29" borderId="16" xfId="34" applyFont="1" applyFill="1" applyBorder="1" applyAlignment="1" applyProtection="1">
      <alignment horizontal="left" vertical="center" wrapText="1"/>
      <protection locked="0"/>
    </xf>
    <xf numFmtId="0" fontId="87" fillId="29" borderId="12" xfId="34" applyFont="1" applyFill="1" applyBorder="1" applyAlignment="1" applyProtection="1">
      <alignment horizontal="left" vertical="center" wrapText="1"/>
      <protection locked="0"/>
    </xf>
    <xf numFmtId="0" fontId="87" fillId="29" borderId="13" xfId="34" applyFont="1" applyFill="1" applyBorder="1" applyAlignment="1" applyProtection="1">
      <alignment horizontal="left" vertical="center" wrapText="1"/>
      <protection locked="0"/>
    </xf>
    <xf numFmtId="0" fontId="88" fillId="27" borderId="10" xfId="38" applyFont="1" applyFill="1" applyBorder="1" applyAlignment="1" applyProtection="1">
      <alignment horizontal="left" vertical="top" wrapText="1"/>
      <protection locked="0"/>
    </xf>
    <xf numFmtId="0" fontId="89" fillId="25" borderId="0" xfId="0" applyFont="1" applyFill="1" applyAlignment="1" applyProtection="1">
      <alignment horizontal="left"/>
      <protection locked="0"/>
    </xf>
    <xf numFmtId="0" fontId="4" fillId="0" borderId="0" xfId="34" applyFont="1" applyFill="1" applyAlignment="1">
      <alignment wrapText="1"/>
    </xf>
    <xf numFmtId="0" fontId="4" fillId="0" borderId="0" xfId="34" applyFont="1" applyFill="1"/>
    <xf numFmtId="0" fontId="60" fillId="0" borderId="23" xfId="0" applyFont="1" applyFill="1" applyBorder="1" applyAlignment="1" applyProtection="1">
      <alignment horizontal="left" vertical="top" wrapText="1"/>
    </xf>
    <xf numFmtId="0" fontId="60" fillId="0" borderId="22" xfId="0" applyFont="1" applyFill="1" applyBorder="1" applyAlignment="1" applyProtection="1">
      <alignment horizontal="left" vertical="top" wrapText="1"/>
    </xf>
    <xf numFmtId="0" fontId="60" fillId="0" borderId="24" xfId="0" applyFont="1" applyFill="1" applyBorder="1" applyAlignment="1" applyProtection="1">
      <alignment horizontal="left" vertical="top" wrapText="1"/>
    </xf>
    <xf numFmtId="49" fontId="54" fillId="24" borderId="23" xfId="0" applyNumberFormat="1" applyFont="1" applyFill="1" applyBorder="1" applyAlignment="1" applyProtection="1">
      <alignment horizontal="center"/>
      <protection locked="0"/>
    </xf>
    <xf numFmtId="49" fontId="54" fillId="24" borderId="22" xfId="0" applyNumberFormat="1" applyFont="1" applyFill="1" applyBorder="1" applyAlignment="1" applyProtection="1">
      <alignment horizontal="center"/>
      <protection locked="0"/>
    </xf>
    <xf numFmtId="49" fontId="54" fillId="24" borderId="24" xfId="0" applyNumberFormat="1" applyFont="1" applyFill="1" applyBorder="1" applyAlignment="1" applyProtection="1">
      <alignment horizontal="center"/>
      <protection locked="0"/>
    </xf>
    <xf numFmtId="0" fontId="64" fillId="24" borderId="4" xfId="31" applyFont="1" applyFill="1" applyAlignment="1" applyProtection="1">
      <alignment horizontal="left"/>
    </xf>
    <xf numFmtId="0" fontId="60" fillId="27" borderId="0" xfId="0" applyFont="1" applyFill="1" applyAlignment="1" applyProtection="1">
      <alignment vertical="top" wrapText="1"/>
    </xf>
    <xf numFmtId="0" fontId="84" fillId="24" borderId="28" xfId="0" applyFont="1" applyFill="1" applyBorder="1" applyAlignment="1" applyProtection="1">
      <alignment horizontal="left" vertical="top" wrapText="1"/>
      <protection locked="0"/>
    </xf>
    <xf numFmtId="0" fontId="84" fillId="24" borderId="29" xfId="0" applyFont="1" applyFill="1" applyBorder="1" applyAlignment="1" applyProtection="1">
      <alignment horizontal="left" vertical="top" wrapText="1"/>
      <protection locked="0"/>
    </xf>
    <xf numFmtId="0" fontId="84" fillId="24" borderId="30" xfId="0" applyFont="1" applyFill="1" applyBorder="1" applyAlignment="1" applyProtection="1">
      <alignment horizontal="left" vertical="top" wrapText="1"/>
      <protection locked="0"/>
    </xf>
    <xf numFmtId="0" fontId="84" fillId="24" borderId="31" xfId="0" applyFont="1" applyFill="1" applyBorder="1" applyAlignment="1" applyProtection="1">
      <alignment horizontal="left" vertical="top" wrapText="1"/>
      <protection locked="0"/>
    </xf>
    <xf numFmtId="0" fontId="84" fillId="24" borderId="0" xfId="0" applyFont="1" applyFill="1" applyBorder="1" applyAlignment="1" applyProtection="1">
      <alignment horizontal="left" vertical="top" wrapText="1"/>
      <protection locked="0"/>
    </xf>
    <xf numFmtId="0" fontId="84" fillId="24" borderId="21" xfId="0" applyFont="1" applyFill="1" applyBorder="1" applyAlignment="1" applyProtection="1">
      <alignment horizontal="left" vertical="top" wrapText="1"/>
      <protection locked="0"/>
    </xf>
    <xf numFmtId="0" fontId="84" fillId="24" borderId="32" xfId="0" applyFont="1" applyFill="1" applyBorder="1" applyAlignment="1" applyProtection="1">
      <alignment horizontal="left" vertical="top" wrapText="1"/>
      <protection locked="0"/>
    </xf>
    <xf numFmtId="0" fontId="84" fillId="24" borderId="33" xfId="0" applyFont="1" applyFill="1" applyBorder="1" applyAlignment="1" applyProtection="1">
      <alignment horizontal="left" vertical="top" wrapText="1"/>
      <protection locked="0"/>
    </xf>
    <xf numFmtId="0" fontId="84" fillId="24" borderId="34" xfId="0" applyFont="1" applyFill="1" applyBorder="1" applyAlignment="1" applyProtection="1">
      <alignment horizontal="left" vertical="top" wrapText="1"/>
      <protection locked="0"/>
    </xf>
    <xf numFmtId="0" fontId="75" fillId="25" borderId="0" xfId="0" applyFont="1" applyFill="1" applyAlignment="1" applyProtection="1">
      <alignment horizontal="left"/>
    </xf>
    <xf numFmtId="0" fontId="60" fillId="0" borderId="23" xfId="0" applyFont="1" applyFill="1" applyBorder="1" applyAlignment="1" applyProtection="1">
      <alignment horizontal="left" vertical="center" wrapText="1"/>
    </xf>
    <xf numFmtId="0" fontId="60" fillId="0" borderId="22" xfId="0" applyFont="1" applyFill="1" applyBorder="1" applyAlignment="1" applyProtection="1">
      <alignment horizontal="left" vertical="center" wrapText="1"/>
    </xf>
    <xf numFmtId="0" fontId="60" fillId="0" borderId="24" xfId="0" applyFont="1" applyFill="1" applyBorder="1" applyAlignment="1" applyProtection="1">
      <alignment horizontal="left" vertical="center" wrapText="1"/>
    </xf>
    <xf numFmtId="0" fontId="59" fillId="24" borderId="0" xfId="33" applyFont="1" applyFill="1" applyBorder="1" applyAlignment="1" applyProtection="1">
      <alignment horizontal="center"/>
    </xf>
    <xf numFmtId="0" fontId="60" fillId="24" borderId="28" xfId="0" applyFont="1" applyFill="1" applyBorder="1" applyAlignment="1" applyProtection="1">
      <alignment horizontal="center"/>
      <protection locked="0"/>
    </xf>
    <xf numFmtId="0" fontId="60" fillId="24" borderId="29" xfId="0" applyFont="1" applyFill="1" applyBorder="1" applyAlignment="1" applyProtection="1">
      <alignment horizontal="center"/>
      <protection locked="0"/>
    </xf>
    <xf numFmtId="0" fontId="60" fillId="24" borderId="30" xfId="0" applyFont="1" applyFill="1" applyBorder="1" applyAlignment="1" applyProtection="1">
      <alignment horizontal="center"/>
      <protection locked="0"/>
    </xf>
    <xf numFmtId="0" fontId="60" fillId="24" borderId="31" xfId="0" applyFont="1" applyFill="1" applyBorder="1" applyAlignment="1" applyProtection="1">
      <alignment horizontal="center"/>
      <protection locked="0"/>
    </xf>
    <xf numFmtId="0" fontId="60" fillId="24" borderId="0" xfId="0" applyFont="1" applyFill="1" applyBorder="1" applyAlignment="1" applyProtection="1">
      <alignment horizontal="center"/>
      <protection locked="0"/>
    </xf>
    <xf numFmtId="0" fontId="60" fillId="24" borderId="21" xfId="0" applyFont="1" applyFill="1" applyBorder="1" applyAlignment="1" applyProtection="1">
      <alignment horizontal="center"/>
      <protection locked="0"/>
    </xf>
    <xf numFmtId="0" fontId="60" fillId="24" borderId="32" xfId="0" applyFont="1" applyFill="1" applyBorder="1" applyAlignment="1" applyProtection="1">
      <alignment horizontal="center"/>
      <protection locked="0"/>
    </xf>
    <xf numFmtId="0" fontId="60" fillId="24" borderId="33" xfId="0" applyFont="1" applyFill="1" applyBorder="1" applyAlignment="1" applyProtection="1">
      <alignment horizontal="center"/>
      <protection locked="0"/>
    </xf>
    <xf numFmtId="0" fontId="60" fillId="24" borderId="34" xfId="0" applyFont="1" applyFill="1" applyBorder="1" applyAlignment="1" applyProtection="1">
      <alignment horizontal="center"/>
      <protection locked="0"/>
    </xf>
    <xf numFmtId="0" fontId="55" fillId="28" borderId="0" xfId="0" applyFont="1" applyFill="1" applyAlignment="1">
      <alignment horizontal="center" vertical="center"/>
    </xf>
    <xf numFmtId="0" fontId="4" fillId="27" borderId="0" xfId="0" applyFont="1" applyFill="1" applyAlignment="1">
      <alignment vertical="top" wrapText="1"/>
    </xf>
    <xf numFmtId="0" fontId="4" fillId="0" borderId="0" xfId="0" applyFont="1" applyFill="1" applyAlignment="1">
      <alignment wrapText="1"/>
    </xf>
  </cellXfs>
  <cellStyles count="5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xr:uid="{00000000-0005-0000-0000-000026000000}"/>
    <cellStyle name="Normal 2 2" xfId="39" xr:uid="{00000000-0005-0000-0000-000027000000}"/>
    <cellStyle name="Normal 2 3" xfId="40" xr:uid="{00000000-0005-0000-0000-000028000000}"/>
    <cellStyle name="Normal 2 4" xfId="41" xr:uid="{00000000-0005-0000-0000-000029000000}"/>
    <cellStyle name="Normal 2 5" xfId="42" xr:uid="{00000000-0005-0000-0000-00002A000000}"/>
    <cellStyle name="Normal 3" xfId="43" xr:uid="{00000000-0005-0000-0000-00002B000000}"/>
    <cellStyle name="Normal 3 2" xfId="44" xr:uid="{00000000-0005-0000-0000-00002C000000}"/>
    <cellStyle name="Normal 3 3" xfId="45" xr:uid="{00000000-0005-0000-0000-00002D000000}"/>
    <cellStyle name="Normal 4" xfId="46" xr:uid="{00000000-0005-0000-0000-00002E000000}"/>
    <cellStyle name="Normal 5" xfId="47" xr:uid="{00000000-0005-0000-0000-00002F000000}"/>
    <cellStyle name="Normal 5 2" xfId="48" xr:uid="{00000000-0005-0000-0000-000030000000}"/>
    <cellStyle name="Note" xfId="49" builtinId="10" customBuiltin="1"/>
    <cellStyle name="Note 2" xfId="50" xr:uid="{00000000-0005-0000-0000-000032000000}"/>
    <cellStyle name="Output" xfId="51" builtinId="21" customBuiltin="1"/>
    <cellStyle name="Title" xfId="52" builtinId="15" customBuiltin="1"/>
    <cellStyle name="Total" xfId="53" builtinId="25" customBuiltin="1"/>
    <cellStyle name="Warning Text" xfId="54" builtinId="11" customBuiltin="1"/>
  </cellStyles>
  <dxfs count="14">
    <dxf>
      <font>
        <b/>
        <i val="0"/>
        <color rgb="FFC00000"/>
        <name val="Cambria"/>
        <family val="1"/>
        <scheme val="none"/>
      </font>
      <fill>
        <patternFill patternType="none">
          <bgColor indexed="65"/>
        </patternFill>
      </fill>
    </dxf>
    <dxf>
      <font>
        <color rgb="FF9C0006"/>
      </font>
      <fill>
        <patternFill>
          <bgColor rgb="FFFFC7CE"/>
        </patternFill>
      </fill>
    </dxf>
    <dxf>
      <font>
        <b val="0"/>
        <i val="0"/>
        <strike val="0"/>
        <condense val="0"/>
        <extend val="0"/>
        <outline val="0"/>
        <shadow val="0"/>
        <u val="none"/>
        <vertAlign val="baseline"/>
        <sz val="10"/>
        <color auto="1"/>
        <name val="Arial"/>
        <family val="2"/>
        <scheme val="none"/>
      </font>
      <numFmt numFmtId="164" formatCode="&quot;$&quot;#,##0.00"/>
      <fill>
        <patternFill patternType="solid">
          <fgColor indexed="64"/>
          <bgColor indexed="9"/>
        </patternFill>
      </fill>
      <alignment horizontal="center" vertical="bottom" textRotation="0" wrapText="0" indent="0" justifyLastLine="0" shrinkToFit="0" readingOrder="0"/>
      <border diagonalUp="0" diagonalDown="0">
        <left style="thin">
          <color indexed="64"/>
        </left>
        <right/>
        <top/>
        <bottom style="thin">
          <color indexed="64"/>
        </bottom>
      </border>
      <protection locked="0" hidden="0"/>
    </dxf>
    <dxf>
      <font>
        <b val="0"/>
        <i val="0"/>
        <strike val="0"/>
        <condense val="0"/>
        <extend val="0"/>
        <outline val="0"/>
        <shadow val="0"/>
        <u val="none"/>
        <vertAlign val="baseline"/>
        <sz val="10"/>
        <color auto="1"/>
        <name val="Arial"/>
        <family val="2"/>
        <scheme val="none"/>
      </font>
      <numFmt numFmtId="164" formatCode="&quot;$&quot;#,##0.00"/>
      <fill>
        <patternFill patternType="solid">
          <fgColor indexed="64"/>
          <bgColor indexed="9"/>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family val="2"/>
        <scheme val="none"/>
      </font>
      <numFmt numFmtId="164" formatCode="&quot;$&quot;#,##0.00"/>
      <fill>
        <patternFill patternType="solid">
          <fgColor indexed="64"/>
          <bgColor indexed="9"/>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family val="2"/>
        <scheme val="none"/>
      </font>
      <numFmt numFmtId="164" formatCode="&quot;$&quot;#,##0.00"/>
      <fill>
        <patternFill patternType="solid">
          <fgColor indexed="64"/>
          <bgColor indexed="9"/>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family val="2"/>
        <scheme val="none"/>
      </font>
      <numFmt numFmtId="30" formatCode="@"/>
      <fill>
        <patternFill patternType="solid">
          <fgColor indexed="64"/>
          <bgColor indexed="9"/>
        </patternFill>
      </fill>
      <alignment horizontal="general" vertical="bottom" textRotation="0" wrapText="1" indent="0" justifyLastLine="0" shrinkToFit="0" readingOrder="0"/>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0"/>
        <color auto="1"/>
        <name val="Arial"/>
        <family val="2"/>
        <scheme val="none"/>
      </font>
      <numFmt numFmtId="19" formatCode="d/mm/yyyy"/>
      <fill>
        <patternFill patternType="solid">
          <fgColor indexed="64"/>
          <bgColor indexed="9"/>
        </patternFill>
      </fill>
      <border diagonalUp="0" diagonalDown="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0"/>
        <color auto="1"/>
        <name val="Arial"/>
        <family val="2"/>
        <scheme val="none"/>
      </font>
      <numFmt numFmtId="30" formatCode="@"/>
      <fill>
        <patternFill patternType="solid">
          <fgColor indexed="64"/>
          <bgColor indexed="9"/>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indexed="9"/>
        </patternFill>
      </fill>
      <border diagonalUp="0" diagonalDown="0">
        <left/>
        <right style="thin">
          <color indexed="64"/>
        </right>
        <top/>
        <bottom style="thin">
          <color indexed="64"/>
        </bottom>
      </border>
      <protection locked="0" hidden="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indexed="9"/>
        </patternFill>
      </fill>
      <alignment horizontal="center" vertical="bottom" textRotation="0" wrapText="0" indent="0" justifyLastLine="0" shrinkToFit="0" readingOrder="0"/>
      <protection locked="0" hidden="0"/>
    </dxf>
    <dxf>
      <border outline="0">
        <bottom style="medium">
          <color indexed="64"/>
        </bottom>
      </border>
    </dxf>
    <dxf>
      <font>
        <b/>
        <i val="0"/>
        <strike val="0"/>
        <condense val="0"/>
        <extend val="0"/>
        <outline val="0"/>
        <shadow val="0"/>
        <u/>
        <vertAlign val="baseline"/>
        <sz val="11"/>
        <color auto="1"/>
        <name val="Arial"/>
        <family val="2"/>
        <scheme val="none"/>
      </font>
      <fill>
        <patternFill patternType="solid">
          <fgColor indexed="64"/>
          <bgColor indexed="9"/>
        </patternFill>
      </fill>
      <alignment horizontal="left" vertical="center" textRotation="0" wrapText="1" indent="0" justifyLastLine="0" shrinkToFit="0" readingOrder="0"/>
      <border diagonalUp="0" diagonalDown="0">
        <left style="thin">
          <color indexed="64"/>
        </left>
        <right style="thin">
          <color indexed="64"/>
        </right>
        <top/>
        <bottom/>
      </border>
      <protection locked="0" hidden="0"/>
    </dxf>
  </dxfs>
  <tableStyles count="0" defaultTableStyle="TableStyleMedium9" defaultPivotStyle="PivotStyleLight16"/>
  <colors>
    <mruColors>
      <color rgb="FF3333CC"/>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5638800</xdr:colOff>
      <xdr:row>1</xdr:row>
      <xdr:rowOff>28575</xdr:rowOff>
    </xdr:from>
    <xdr:to>
      <xdr:col>2</xdr:col>
      <xdr:colOff>8696325</xdr:colOff>
      <xdr:row>1</xdr:row>
      <xdr:rowOff>914400</xdr:rowOff>
    </xdr:to>
    <xdr:pic>
      <xdr:nvPicPr>
        <xdr:cNvPr id="5254" name="Picture 2" descr="Australian Government - Australian Taxation Office">
          <a:extLst>
            <a:ext uri="{FF2B5EF4-FFF2-40B4-BE49-F238E27FC236}">
              <a16:creationId xmlns:a16="http://schemas.microsoft.com/office/drawing/2014/main" id="{0BC6FCED-A667-406A-A176-11724F1634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05525" y="200025"/>
          <a:ext cx="3057525"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142875</xdr:colOff>
      <xdr:row>27</xdr:row>
      <xdr:rowOff>38100</xdr:rowOff>
    </xdr:from>
    <xdr:to>
      <xdr:col>2</xdr:col>
      <xdr:colOff>457200</xdr:colOff>
      <xdr:row>27</xdr:row>
      <xdr:rowOff>495300</xdr:rowOff>
    </xdr:to>
    <xdr:pic>
      <xdr:nvPicPr>
        <xdr:cNvPr id="3756" name="Picture 15" descr="BPAY logo">
          <a:extLst>
            <a:ext uri="{FF2B5EF4-FFF2-40B4-BE49-F238E27FC236}">
              <a16:creationId xmlns:a16="http://schemas.microsoft.com/office/drawing/2014/main" id="{888F61F1-F327-4290-93D6-AD56C211FE2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0" y="5505450"/>
          <a:ext cx="3143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EL02A001PPN\uclkw$\Users\ubk5g\AppData\Local\Microsoft\Windows\Temporary%20Internet%20Files\Content.Outlook\PWPVSPUN\sg%20Amnesty%20ATO%20Payment%20For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Employer details"/>
      <sheetName val="Employee details"/>
      <sheetName val="Totals"/>
      <sheetName val="Declaration"/>
    </sheetNames>
    <sheetDataSet>
      <sheetData sheetId="0"/>
      <sheetData sheetId="1">
        <row r="43">
          <cell r="F43" t="e">
            <v>#NUM!</v>
          </cell>
        </row>
      </sheetData>
      <sheetData sheetId="2" refreshError="1"/>
      <sheetData sheetId="3" refreshError="1"/>
      <sheetData sheetId="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4:H41" totalsRowShown="0" headerRowDxfId="13" dataDxfId="11" headerRowBorderDxfId="12" tableBorderDxfId="10" headerRowCellStyle="Heading 3">
  <tableColumns count="8">
    <tableColumn id="1" xr3:uid="{00000000-0010-0000-0000-000001000000}" name="Employee TFN" dataDxfId="9"/>
    <tableColumn id="2" xr3:uid="{00000000-0010-0000-0000-000002000000}" name="Employee full name" dataDxfId="8"/>
    <tableColumn id="3" xr3:uid="{00000000-0010-0000-0000-000003000000}" name="Date of birth" dataDxfId="7"/>
    <tableColumn id="4" xr3:uid="{00000000-0010-0000-0000-000004000000}" name="Employee's postal address" dataDxfId="6"/>
    <tableColumn id="5" xr3:uid="{00000000-0010-0000-0000-000005000000}" name="SG shortfall" dataDxfId="5"/>
    <tableColumn id="6" xr3:uid="{00000000-0010-0000-0000-000006000000}" name="Choice liability _x000a_(if applicable)" dataDxfId="4"/>
    <tableColumn id="7" xr3:uid="{00000000-0010-0000-0000-000007000000}" name="Late payment offset amount _x000a_(if applicable)" dataDxfId="3"/>
    <tableColumn id="8" xr3:uid="{00000000-0010-0000-0000-000008000000}" name="Calculated Nominal Interest _x000a_(Do not change)" dataDxfId="2">
      <calculatedColumnFormula>IF('Employee details'!$E$5:$E$41=0,"",INDIRECT("'Nominal Interest'!D"&amp;ROW(E5)*1)*1)</calculatedColumnFormula>
    </tableColumn>
  </tableColumns>
  <tableStyleInfo name="TableStyleLight8"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ato.gov.au/Rates/Key-superannuation-rates-and-thresholds/?anchor=Maximumsupercontributionbase" TargetMode="External"/><Relationship Id="rId13" Type="http://schemas.openxmlformats.org/officeDocument/2006/relationships/hyperlink" Target="https://onlineservices.ato.gov.au/onlineservices/" TargetMode="External"/><Relationship Id="rId18" Type="http://schemas.openxmlformats.org/officeDocument/2006/relationships/printerSettings" Target="../printerSettings/printerSettings1.bin"/><Relationship Id="rId3" Type="http://schemas.openxmlformats.org/officeDocument/2006/relationships/hyperlink" Target="https://www.ato.gov.au/Business/Super-for-employers/Missed-and-late-super-guarantee-payments/The-super-guarantee-charge/" TargetMode="External"/><Relationship Id="rId7" Type="http://schemas.openxmlformats.org/officeDocument/2006/relationships/hyperlink" Target="https://www.ato.gov.au/Rates/Key-superannuation-rates-and-thresholds/?anchor=Superguaranteepercentage" TargetMode="External"/><Relationship Id="rId12" Type="http://schemas.openxmlformats.org/officeDocument/2006/relationships/hyperlink" Target="https://www.ato.gov.au/businesses-and-organisations/super-for-employers/missed-and-late-super-guarantee-payments/the-super-guarantee-charge" TargetMode="External"/><Relationship Id="rId17" Type="http://schemas.openxmlformats.org/officeDocument/2006/relationships/hyperlink" Target="https://www.ato.gov.au/tax-rates-and-codes/general-interest-charge-rates" TargetMode="External"/><Relationship Id="rId2" Type="http://schemas.openxmlformats.org/officeDocument/2006/relationships/hyperlink" Target="https://www.ato.gov.au/Rates/Key-superannuation-rates-and-thresholds/?anchor=Superguaranteepercentage" TargetMode="External"/><Relationship Id="rId16" Type="http://schemas.openxmlformats.org/officeDocument/2006/relationships/hyperlink" Target="https://www.ato.gov.au/forms-and-instructions/superannuation-standard-choice-form" TargetMode="External"/><Relationship Id="rId1" Type="http://schemas.openxmlformats.org/officeDocument/2006/relationships/hyperlink" Target="https://www.ato.gov.au/business/super-for-employers/paying-super-contributions/penalties,-amendments-and-objections/" TargetMode="External"/><Relationship Id="rId6" Type="http://schemas.openxmlformats.org/officeDocument/2006/relationships/hyperlink" Target="https://www.ato.gov.au/business/super-for-employers/paying-super-contributions/how-much-super-to-pay/list-of-payments-that-are-ordinary-time-earnings/" TargetMode="External"/><Relationship Id="rId11" Type="http://schemas.openxmlformats.org/officeDocument/2006/relationships/hyperlink" Target="https://www.ato.gov.au/Business/Super-for-employers/Missed-and-late-super-guarantee-payments/" TargetMode="External"/><Relationship Id="rId5" Type="http://schemas.openxmlformats.org/officeDocument/2006/relationships/hyperlink" Target="https://www.ato.gov.au/law/view.htm?DocID=SGR/SGR20092/NAT/ATO/00001" TargetMode="External"/><Relationship Id="rId15" Type="http://schemas.openxmlformats.org/officeDocument/2006/relationships/hyperlink" Target="https://onlineservices.ato.gov.au/business/" TargetMode="External"/><Relationship Id="rId10" Type="http://schemas.openxmlformats.org/officeDocument/2006/relationships/hyperlink" Target="https://www.ato.gov.au/businesses-and-organisations/super-for-employers/missed-and-late-super-guarantee-payments/the-super-guarantee-charge" TargetMode="External"/><Relationship Id="rId19" Type="http://schemas.openxmlformats.org/officeDocument/2006/relationships/drawing" Target="../drawings/drawing1.xml"/><Relationship Id="rId4" Type="http://schemas.openxmlformats.org/officeDocument/2006/relationships/hyperlink" Target="https://www.ato.gov.au/Business/Super-for-employers/Paying-super-contributions/How-much-super-to-pay/" TargetMode="External"/><Relationship Id="rId9" Type="http://schemas.openxmlformats.org/officeDocument/2006/relationships/hyperlink" Target="https://www.ato.gov.au/Business/Super-for-employers/Setting-up-super-for-your-business/Offer-employees-a-choice-of-super-fund/Request-stapled-super-fund-details-for-employees/" TargetMode="External"/><Relationship Id="rId14" Type="http://schemas.openxmlformats.org/officeDocument/2006/relationships/hyperlink" Target="https://www.ato.gov.au/General/Online-services/Accessing-online-services-with-myGovID-and-RA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hyperlink" Target="https://www.governmenteasypay.gov.au/payATO" TargetMode="External"/><Relationship Id="rId2" Type="http://schemas.openxmlformats.org/officeDocument/2006/relationships/hyperlink" Target="https://www.ato.gov.au/Business/Super-for-employers/Missed-and-late-super-guarantee-payments/The-super-guarantee-charge/" TargetMode="External"/><Relationship Id="rId1" Type="http://schemas.openxmlformats.org/officeDocument/2006/relationships/hyperlink" Target="http://www.ato.gov.au/howtopay" TargetMode="External"/><Relationship Id="rId5" Type="http://schemas.openxmlformats.org/officeDocument/2006/relationships/drawing" Target="../drawings/drawing2.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ato.gov.au/about-ato/commitments-and-reporting/information-and-privacy/your-privacy?=redirected_privacy"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J90"/>
  <sheetViews>
    <sheetView tabSelected="1" zoomScale="90" zoomScaleNormal="90" workbookViewId="0">
      <pane ySplit="3" topLeftCell="A59" activePane="bottomLeft" state="frozen"/>
      <selection pane="bottomLeft" activeCell="C71" sqref="C71"/>
    </sheetView>
  </sheetViews>
  <sheetFormatPr defaultColWidth="9.140625" defaultRowHeight="14.25" x14ac:dyDescent="0.2"/>
  <cols>
    <col min="1" max="1" width="3.5703125" style="118" customWidth="1"/>
    <col min="2" max="2" width="3.42578125" style="120" customWidth="1"/>
    <col min="3" max="3" width="132.140625" style="150" customWidth="1"/>
    <col min="4" max="4" width="9.140625" style="118"/>
    <col min="5" max="16384" width="9.140625" style="120"/>
  </cols>
  <sheetData>
    <row r="1" spans="1:36" s="118" customFormat="1" ht="13.5" customHeight="1" x14ac:dyDescent="0.2">
      <c r="A1" s="117" t="s">
        <v>100</v>
      </c>
      <c r="D1" s="118" t="s">
        <v>98</v>
      </c>
    </row>
    <row r="2" spans="1:36" ht="88.5" customHeight="1" x14ac:dyDescent="0.2">
      <c r="A2" s="117"/>
      <c r="B2" s="119"/>
      <c r="C2" s="119"/>
    </row>
    <row r="3" spans="1:36" ht="24" thickBot="1" x14ac:dyDescent="0.4">
      <c r="B3" s="58" t="s">
        <v>88</v>
      </c>
      <c r="C3" s="58"/>
      <c r="D3" s="118" t="s">
        <v>98</v>
      </c>
    </row>
    <row r="4" spans="1:36" ht="12" customHeight="1" thickTop="1" x14ac:dyDescent="0.2">
      <c r="B4" s="121"/>
      <c r="C4" s="122"/>
      <c r="D4" s="118" t="s">
        <v>98</v>
      </c>
      <c r="AA4" s="123"/>
      <c r="AB4" s="123"/>
      <c r="AC4" s="123"/>
      <c r="AD4" s="123"/>
      <c r="AE4" s="123"/>
      <c r="AF4" s="123"/>
      <c r="AG4" s="123"/>
      <c r="AH4" s="123"/>
      <c r="AI4" s="123"/>
      <c r="AJ4" s="123"/>
    </row>
    <row r="5" spans="1:36" ht="26.25" customHeight="1" thickBot="1" x14ac:dyDescent="0.35">
      <c r="B5" s="61" t="s">
        <v>65</v>
      </c>
      <c r="C5" s="61"/>
      <c r="D5" s="118" t="s">
        <v>98</v>
      </c>
      <c r="AA5" s="123"/>
      <c r="AB5" s="123"/>
      <c r="AC5" s="123"/>
      <c r="AD5" s="123"/>
      <c r="AE5" s="123"/>
      <c r="AF5" s="123"/>
      <c r="AG5" s="123"/>
      <c r="AH5" s="123"/>
      <c r="AI5" s="123"/>
      <c r="AJ5" s="123"/>
    </row>
    <row r="6" spans="1:36" ht="4.5" customHeight="1" x14ac:dyDescent="0.2">
      <c r="B6" s="121"/>
      <c r="C6" s="122"/>
      <c r="D6" s="118" t="s">
        <v>98</v>
      </c>
      <c r="AA6" s="123"/>
      <c r="AB6" s="123"/>
      <c r="AC6" s="123"/>
      <c r="AD6" s="123"/>
      <c r="AE6" s="123"/>
      <c r="AF6" s="123"/>
      <c r="AG6" s="123"/>
      <c r="AH6" s="123"/>
      <c r="AI6" s="123"/>
      <c r="AJ6" s="123"/>
    </row>
    <row r="7" spans="1:36" ht="18" x14ac:dyDescent="0.25">
      <c r="B7" s="59" t="s">
        <v>85</v>
      </c>
      <c r="C7" s="59"/>
      <c r="D7" s="118" t="s">
        <v>98</v>
      </c>
      <c r="AA7" s="123"/>
      <c r="AB7" s="123"/>
      <c r="AC7" s="123"/>
      <c r="AD7" s="123"/>
      <c r="AE7" s="123"/>
      <c r="AF7" s="123"/>
      <c r="AG7" s="123"/>
      <c r="AH7" s="123"/>
      <c r="AI7" s="123"/>
      <c r="AJ7" s="123"/>
    </row>
    <row r="8" spans="1:36" ht="28.5" x14ac:dyDescent="0.2">
      <c r="B8" s="124">
        <v>1</v>
      </c>
      <c r="C8" s="125" t="s">
        <v>129</v>
      </c>
      <c r="D8" s="118" t="s">
        <v>98</v>
      </c>
      <c r="AA8" s="123"/>
      <c r="AB8" s="123"/>
      <c r="AC8" s="123"/>
      <c r="AD8" s="123"/>
      <c r="AE8" s="123"/>
      <c r="AF8" s="123"/>
      <c r="AG8" s="123"/>
      <c r="AH8" s="123"/>
      <c r="AI8" s="123"/>
      <c r="AJ8" s="123"/>
    </row>
    <row r="9" spans="1:36" ht="25.5" x14ac:dyDescent="0.2">
      <c r="B9" s="124">
        <v>2</v>
      </c>
      <c r="C9" s="126" t="s">
        <v>130</v>
      </c>
      <c r="D9" s="118" t="s">
        <v>98</v>
      </c>
      <c r="AA9" s="123"/>
      <c r="AB9" s="123"/>
      <c r="AC9" s="123"/>
      <c r="AD9" s="123"/>
      <c r="AE9" s="123"/>
      <c r="AF9" s="123"/>
      <c r="AG9" s="123"/>
      <c r="AH9" s="123"/>
      <c r="AI9" s="123"/>
      <c r="AJ9" s="123"/>
    </row>
    <row r="10" spans="1:36" ht="51.75" customHeight="1" x14ac:dyDescent="0.2">
      <c r="B10" s="124">
        <v>3</v>
      </c>
      <c r="C10" s="283" t="s">
        <v>115</v>
      </c>
      <c r="D10" s="118" t="s">
        <v>98</v>
      </c>
      <c r="AA10" s="123"/>
      <c r="AB10" s="123"/>
      <c r="AC10" s="123"/>
      <c r="AD10" s="123"/>
      <c r="AE10" s="123"/>
      <c r="AF10" s="123"/>
      <c r="AG10" s="123"/>
      <c r="AH10" s="123"/>
      <c r="AI10" s="123"/>
      <c r="AJ10" s="123"/>
    </row>
    <row r="11" spans="1:36" x14ac:dyDescent="0.2">
      <c r="B11" s="124">
        <v>4</v>
      </c>
      <c r="C11" s="127" t="s">
        <v>121</v>
      </c>
      <c r="D11" s="118" t="s">
        <v>98</v>
      </c>
      <c r="AA11" s="123"/>
      <c r="AB11" s="123"/>
      <c r="AC11" s="123"/>
      <c r="AD11" s="123"/>
      <c r="AE11" s="123"/>
      <c r="AF11" s="123"/>
      <c r="AG11" s="123"/>
      <c r="AH11" s="123"/>
      <c r="AI11" s="123"/>
      <c r="AJ11" s="123"/>
    </row>
    <row r="12" spans="1:36" ht="9.75" customHeight="1" x14ac:dyDescent="0.2">
      <c r="B12" s="121"/>
      <c r="C12" s="122"/>
      <c r="D12" s="118" t="s">
        <v>98</v>
      </c>
    </row>
    <row r="13" spans="1:36" ht="18" x14ac:dyDescent="0.25">
      <c r="B13" s="59" t="s">
        <v>67</v>
      </c>
      <c r="C13" s="54"/>
      <c r="D13" s="118" t="s">
        <v>98</v>
      </c>
      <c r="AA13" s="123"/>
      <c r="AB13" s="123"/>
      <c r="AC13" s="123"/>
      <c r="AD13" s="123"/>
      <c r="AE13" s="123"/>
      <c r="AF13" s="123"/>
      <c r="AG13" s="123"/>
      <c r="AH13" s="123"/>
      <c r="AI13" s="123"/>
      <c r="AJ13" s="123"/>
    </row>
    <row r="14" spans="1:36" ht="42.75" x14ac:dyDescent="0.2">
      <c r="B14" s="124">
        <v>1</v>
      </c>
      <c r="C14" s="128" t="s">
        <v>153</v>
      </c>
      <c r="D14" s="118" t="s">
        <v>98</v>
      </c>
      <c r="AA14" s="123"/>
      <c r="AB14" s="123"/>
      <c r="AC14" s="123"/>
      <c r="AD14" s="123"/>
      <c r="AE14" s="123"/>
      <c r="AF14" s="123"/>
      <c r="AG14" s="123"/>
      <c r="AH14" s="123"/>
      <c r="AI14" s="123"/>
      <c r="AJ14" s="123"/>
    </row>
    <row r="15" spans="1:36" x14ac:dyDescent="0.2">
      <c r="B15" s="124">
        <v>2</v>
      </c>
      <c r="C15" s="126" t="s">
        <v>131</v>
      </c>
      <c r="D15" s="118" t="s">
        <v>98</v>
      </c>
      <c r="AA15" s="123"/>
      <c r="AB15" s="123"/>
      <c r="AC15" s="123"/>
      <c r="AD15" s="123"/>
      <c r="AE15" s="123"/>
      <c r="AF15" s="123"/>
      <c r="AG15" s="123"/>
      <c r="AH15" s="123"/>
      <c r="AI15" s="123"/>
      <c r="AJ15" s="123"/>
    </row>
    <row r="16" spans="1:36" x14ac:dyDescent="0.2">
      <c r="B16" s="124">
        <v>3</v>
      </c>
      <c r="C16" s="129" t="s">
        <v>112</v>
      </c>
      <c r="D16" s="118" t="s">
        <v>98</v>
      </c>
      <c r="AA16" s="123"/>
      <c r="AB16" s="123"/>
      <c r="AC16" s="123"/>
      <c r="AD16" s="123"/>
      <c r="AE16" s="123"/>
      <c r="AF16" s="123"/>
      <c r="AG16" s="123"/>
      <c r="AH16" s="123"/>
      <c r="AI16" s="123"/>
      <c r="AJ16" s="123"/>
    </row>
    <row r="17" spans="2:4" x14ac:dyDescent="0.2">
      <c r="B17" s="121"/>
      <c r="C17" s="122"/>
      <c r="D17" s="118" t="s">
        <v>98</v>
      </c>
    </row>
    <row r="18" spans="2:4" ht="18" x14ac:dyDescent="0.25">
      <c r="B18" s="59" t="s">
        <v>72</v>
      </c>
      <c r="C18" s="54"/>
      <c r="D18" s="118" t="s">
        <v>98</v>
      </c>
    </row>
    <row r="19" spans="2:4" ht="28.5" x14ac:dyDescent="0.2">
      <c r="B19" s="189">
        <v>1</v>
      </c>
      <c r="C19" s="130" t="s">
        <v>132</v>
      </c>
      <c r="D19" s="118" t="s">
        <v>98</v>
      </c>
    </row>
    <row r="20" spans="2:4" ht="28.5" x14ac:dyDescent="0.2">
      <c r="B20" s="124">
        <v>2</v>
      </c>
      <c r="C20" s="125" t="s">
        <v>133</v>
      </c>
      <c r="D20" s="118" t="s">
        <v>98</v>
      </c>
    </row>
    <row r="21" spans="2:4" ht="28.5" x14ac:dyDescent="0.2">
      <c r="B21" s="124">
        <v>3</v>
      </c>
      <c r="C21" s="128" t="s">
        <v>114</v>
      </c>
      <c r="D21" s="118" t="s">
        <v>98</v>
      </c>
    </row>
    <row r="22" spans="2:4" x14ac:dyDescent="0.2">
      <c r="B22" s="121"/>
      <c r="C22" s="122"/>
      <c r="D22" s="118" t="s">
        <v>98</v>
      </c>
    </row>
    <row r="23" spans="2:4" ht="18" x14ac:dyDescent="0.25">
      <c r="B23" s="59" t="s">
        <v>120</v>
      </c>
      <c r="C23" s="54"/>
      <c r="D23" s="118" t="s">
        <v>98</v>
      </c>
    </row>
    <row r="24" spans="2:4" ht="25.5" x14ac:dyDescent="0.2">
      <c r="B24" s="131">
        <v>1</v>
      </c>
      <c r="C24" s="126" t="s">
        <v>159</v>
      </c>
      <c r="D24" s="118" t="s">
        <v>98</v>
      </c>
    </row>
    <row r="25" spans="2:4" ht="25.5" x14ac:dyDescent="0.2">
      <c r="B25" s="131">
        <v>2</v>
      </c>
      <c r="C25" s="132" t="s">
        <v>134</v>
      </c>
    </row>
    <row r="26" spans="2:4" ht="25.5" x14ac:dyDescent="0.2">
      <c r="B26" s="131">
        <v>3</v>
      </c>
      <c r="C26" s="190" t="s">
        <v>150</v>
      </c>
      <c r="D26" s="118" t="s">
        <v>98</v>
      </c>
    </row>
    <row r="27" spans="2:4" x14ac:dyDescent="0.2">
      <c r="B27" s="121"/>
      <c r="C27" s="122"/>
      <c r="D27" s="118" t="s">
        <v>98</v>
      </c>
    </row>
    <row r="28" spans="2:4" ht="18" x14ac:dyDescent="0.25">
      <c r="B28" s="59" t="s">
        <v>122</v>
      </c>
      <c r="C28" s="134"/>
      <c r="D28" s="118" t="s">
        <v>98</v>
      </c>
    </row>
    <row r="29" spans="2:4" ht="25.5" x14ac:dyDescent="0.2">
      <c r="B29" s="124">
        <v>1</v>
      </c>
      <c r="C29" s="133" t="s">
        <v>135</v>
      </c>
      <c r="D29" s="118" t="s">
        <v>98</v>
      </c>
    </row>
    <row r="30" spans="2:4" ht="25.5" x14ac:dyDescent="0.2">
      <c r="B30" s="124">
        <v>2</v>
      </c>
      <c r="C30" s="135" t="s">
        <v>154</v>
      </c>
      <c r="D30" s="118" t="s">
        <v>98</v>
      </c>
    </row>
    <row r="31" spans="2:4" ht="61.5" customHeight="1" x14ac:dyDescent="0.2">
      <c r="B31" s="124">
        <v>3</v>
      </c>
      <c r="C31" s="128" t="s">
        <v>102</v>
      </c>
      <c r="D31" s="118" t="s">
        <v>98</v>
      </c>
    </row>
    <row r="32" spans="2:4" x14ac:dyDescent="0.2">
      <c r="B32" s="121"/>
      <c r="C32" s="122"/>
      <c r="D32" s="118" t="s">
        <v>98</v>
      </c>
    </row>
    <row r="33" spans="1:36" ht="18" x14ac:dyDescent="0.25">
      <c r="B33" s="59" t="s">
        <v>94</v>
      </c>
      <c r="C33" s="56"/>
      <c r="D33" s="118" t="s">
        <v>98</v>
      </c>
    </row>
    <row r="34" spans="1:36" ht="25.5" x14ac:dyDescent="0.2">
      <c r="B34" s="124">
        <v>1</v>
      </c>
      <c r="C34" s="284" t="s">
        <v>155</v>
      </c>
      <c r="D34" s="118" t="s">
        <v>98</v>
      </c>
      <c r="AA34" s="123"/>
      <c r="AB34" s="123"/>
      <c r="AC34" s="123"/>
      <c r="AD34" s="123"/>
      <c r="AE34" s="123"/>
      <c r="AF34" s="123"/>
      <c r="AG34" s="123"/>
      <c r="AH34" s="123"/>
      <c r="AI34" s="123"/>
      <c r="AJ34" s="123"/>
    </row>
    <row r="35" spans="1:36" ht="28.5" x14ac:dyDescent="0.2">
      <c r="B35" s="189">
        <v>2</v>
      </c>
      <c r="C35" s="122" t="s">
        <v>95</v>
      </c>
      <c r="D35" s="118" t="s">
        <v>98</v>
      </c>
      <c r="AA35" s="123"/>
      <c r="AB35" s="123"/>
      <c r="AC35" s="123"/>
      <c r="AD35" s="123"/>
      <c r="AE35" s="123"/>
      <c r="AF35" s="123"/>
      <c r="AG35" s="123"/>
      <c r="AH35" s="123"/>
      <c r="AI35" s="123"/>
      <c r="AJ35" s="123"/>
    </row>
    <row r="36" spans="1:36" x14ac:dyDescent="0.2">
      <c r="B36" s="121"/>
      <c r="C36" s="122"/>
      <c r="D36" s="118" t="s">
        <v>98</v>
      </c>
    </row>
    <row r="37" spans="1:36" ht="21" thickBot="1" x14ac:dyDescent="0.35">
      <c r="B37" s="61" t="s">
        <v>38</v>
      </c>
      <c r="C37" s="61"/>
      <c r="D37" s="118" t="s">
        <v>98</v>
      </c>
    </row>
    <row r="38" spans="1:36" ht="4.5" customHeight="1" x14ac:dyDescent="0.2">
      <c r="B38" s="121"/>
      <c r="C38" s="122"/>
      <c r="D38" s="118" t="s">
        <v>98</v>
      </c>
      <c r="AA38" s="123"/>
      <c r="AB38" s="123"/>
      <c r="AC38" s="123"/>
      <c r="AD38" s="123"/>
      <c r="AE38" s="123"/>
      <c r="AF38" s="123"/>
      <c r="AG38" s="123"/>
      <c r="AH38" s="123"/>
      <c r="AI38" s="123"/>
      <c r="AJ38" s="123"/>
    </row>
    <row r="39" spans="1:36" ht="20.25" x14ac:dyDescent="0.3">
      <c r="A39" s="62"/>
      <c r="B39" s="59" t="s">
        <v>66</v>
      </c>
      <c r="C39" s="54"/>
      <c r="D39" s="118" t="s">
        <v>98</v>
      </c>
    </row>
    <row r="40" spans="1:36" ht="30" x14ac:dyDescent="0.25">
      <c r="B40" s="131">
        <v>1</v>
      </c>
      <c r="C40" s="137" t="s">
        <v>103</v>
      </c>
      <c r="D40" s="118" t="s">
        <v>98</v>
      </c>
    </row>
    <row r="41" spans="1:36" ht="28.5" x14ac:dyDescent="0.2">
      <c r="B41" s="131">
        <v>2</v>
      </c>
      <c r="C41" s="136" t="s">
        <v>156</v>
      </c>
      <c r="D41" s="118" t="s">
        <v>98</v>
      </c>
    </row>
    <row r="42" spans="1:36" ht="28.5" x14ac:dyDescent="0.2">
      <c r="B42" s="131">
        <v>3</v>
      </c>
      <c r="C42" s="139" t="s">
        <v>77</v>
      </c>
      <c r="D42" s="118" t="s">
        <v>98</v>
      </c>
    </row>
    <row r="43" spans="1:36" x14ac:dyDescent="0.2">
      <c r="B43" s="138">
        <v>4</v>
      </c>
      <c r="C43" s="140" t="s">
        <v>78</v>
      </c>
      <c r="D43" s="118" t="s">
        <v>98</v>
      </c>
    </row>
    <row r="44" spans="1:36" ht="15" x14ac:dyDescent="0.2">
      <c r="B44" s="138">
        <v>5</v>
      </c>
      <c r="C44" s="128" t="s">
        <v>104</v>
      </c>
      <c r="D44" s="118" t="s">
        <v>98</v>
      </c>
    </row>
    <row r="45" spans="1:36" ht="15" x14ac:dyDescent="0.2">
      <c r="B45" s="138"/>
      <c r="C45" s="128" t="s">
        <v>105</v>
      </c>
      <c r="D45" s="118" t="s">
        <v>98</v>
      </c>
    </row>
    <row r="46" spans="1:36" x14ac:dyDescent="0.2">
      <c r="B46" s="138"/>
      <c r="C46" s="128" t="s">
        <v>86</v>
      </c>
      <c r="D46" s="118" t="s">
        <v>98</v>
      </c>
    </row>
    <row r="47" spans="1:36" x14ac:dyDescent="0.2">
      <c r="B47" s="138"/>
      <c r="C47" s="128" t="s">
        <v>106</v>
      </c>
      <c r="D47" s="118" t="s">
        <v>98</v>
      </c>
    </row>
    <row r="48" spans="1:36" ht="30" x14ac:dyDescent="0.2">
      <c r="B48" s="131">
        <v>6</v>
      </c>
      <c r="C48" s="141" t="s">
        <v>157</v>
      </c>
      <c r="D48" s="118" t="s">
        <v>98</v>
      </c>
    </row>
    <row r="49" spans="1:36" x14ac:dyDescent="0.2">
      <c r="B49" s="121"/>
      <c r="C49" s="122"/>
      <c r="D49" s="118" t="s">
        <v>98</v>
      </c>
    </row>
    <row r="50" spans="1:36" ht="18" x14ac:dyDescent="0.25">
      <c r="A50" s="142"/>
      <c r="B50" s="59" t="s">
        <v>68</v>
      </c>
      <c r="C50" s="54"/>
      <c r="D50" s="118" t="s">
        <v>98</v>
      </c>
    </row>
    <row r="51" spans="1:36" ht="28.5" customHeight="1" x14ac:dyDescent="0.2">
      <c r="B51" s="143">
        <v>1</v>
      </c>
      <c r="C51" s="141" t="s">
        <v>149</v>
      </c>
      <c r="D51" s="118" t="s">
        <v>98</v>
      </c>
    </row>
    <row r="52" spans="1:36" x14ac:dyDescent="0.2">
      <c r="B52" s="121"/>
      <c r="C52" s="122"/>
      <c r="D52" s="118" t="s">
        <v>98</v>
      </c>
    </row>
    <row r="53" spans="1:36" ht="18" x14ac:dyDescent="0.25">
      <c r="A53" s="142"/>
      <c r="B53" s="59" t="s">
        <v>37</v>
      </c>
      <c r="C53" s="54"/>
      <c r="D53" s="118" t="s">
        <v>98</v>
      </c>
    </row>
    <row r="54" spans="1:36" ht="26.25" x14ac:dyDescent="0.25">
      <c r="A54" s="142"/>
      <c r="B54" s="131">
        <v>1</v>
      </c>
      <c r="C54" s="191" t="s">
        <v>158</v>
      </c>
      <c r="D54" s="118" t="s">
        <v>98</v>
      </c>
    </row>
    <row r="55" spans="1:36" x14ac:dyDescent="0.2">
      <c r="B55" s="131">
        <v>2</v>
      </c>
      <c r="C55" s="191" t="s">
        <v>160</v>
      </c>
      <c r="D55" s="118" t="s">
        <v>98</v>
      </c>
    </row>
    <row r="56" spans="1:36" x14ac:dyDescent="0.2">
      <c r="B56" s="121"/>
      <c r="C56" s="122"/>
      <c r="D56" s="118" t="s">
        <v>98</v>
      </c>
    </row>
    <row r="57" spans="1:36" ht="18" x14ac:dyDescent="0.25">
      <c r="A57" s="142"/>
      <c r="B57" s="59" t="s">
        <v>70</v>
      </c>
      <c r="C57" s="54"/>
      <c r="D57" s="118" t="s">
        <v>98</v>
      </c>
    </row>
    <row r="58" spans="1:36" ht="29.25" x14ac:dyDescent="0.25">
      <c r="A58" s="142"/>
      <c r="B58" s="131">
        <v>1</v>
      </c>
      <c r="C58" s="144" t="s">
        <v>71</v>
      </c>
      <c r="D58" s="118" t="s">
        <v>98</v>
      </c>
    </row>
    <row r="59" spans="1:36" x14ac:dyDescent="0.2">
      <c r="B59" s="121"/>
      <c r="C59" s="122"/>
      <c r="D59" s="118" t="s">
        <v>98</v>
      </c>
    </row>
    <row r="60" spans="1:36" ht="21" thickBot="1" x14ac:dyDescent="0.35">
      <c r="B60" s="61" t="s">
        <v>97</v>
      </c>
      <c r="C60" s="61"/>
      <c r="D60" s="118" t="s">
        <v>98</v>
      </c>
      <c r="AA60" s="123"/>
      <c r="AB60" s="123"/>
      <c r="AC60" s="123"/>
      <c r="AD60" s="123"/>
      <c r="AE60" s="123"/>
      <c r="AF60" s="123"/>
      <c r="AG60" s="123"/>
      <c r="AH60" s="123"/>
      <c r="AI60" s="123"/>
      <c r="AJ60" s="123"/>
    </row>
    <row r="61" spans="1:36" ht="4.5" customHeight="1" x14ac:dyDescent="0.2">
      <c r="B61" s="121"/>
      <c r="C61" s="122"/>
      <c r="D61" s="118" t="s">
        <v>98</v>
      </c>
      <c r="AA61" s="123"/>
      <c r="AB61" s="123"/>
      <c r="AC61" s="123"/>
      <c r="AD61" s="123"/>
      <c r="AE61" s="123"/>
      <c r="AF61" s="123"/>
      <c r="AG61" s="123"/>
      <c r="AH61" s="123"/>
      <c r="AI61" s="123"/>
      <c r="AJ61" s="123"/>
    </row>
    <row r="62" spans="1:36" ht="18" x14ac:dyDescent="0.25">
      <c r="B62" s="59" t="s">
        <v>79</v>
      </c>
      <c r="C62" s="54"/>
      <c r="D62" s="118" t="s">
        <v>98</v>
      </c>
    </row>
    <row r="63" spans="1:36" ht="15" x14ac:dyDescent="0.25">
      <c r="B63" s="55"/>
      <c r="C63" s="145" t="s">
        <v>113</v>
      </c>
      <c r="D63" s="118" t="s">
        <v>98</v>
      </c>
    </row>
    <row r="64" spans="1:36" x14ac:dyDescent="0.2">
      <c r="B64" s="138">
        <v>1</v>
      </c>
      <c r="C64" s="121" t="s">
        <v>80</v>
      </c>
      <c r="D64" s="118" t="s">
        <v>98</v>
      </c>
    </row>
    <row r="65" spans="1:4" x14ac:dyDescent="0.2">
      <c r="B65" s="138">
        <v>2</v>
      </c>
      <c r="C65" s="140" t="s">
        <v>84</v>
      </c>
      <c r="D65" s="118" t="s">
        <v>98</v>
      </c>
    </row>
    <row r="66" spans="1:4" x14ac:dyDescent="0.2">
      <c r="B66" s="138">
        <v>3</v>
      </c>
      <c r="C66" s="140" t="s">
        <v>82</v>
      </c>
      <c r="D66" s="118" t="s">
        <v>98</v>
      </c>
    </row>
    <row r="67" spans="1:4" x14ac:dyDescent="0.2">
      <c r="B67" s="138"/>
      <c r="C67" s="146" t="s">
        <v>93</v>
      </c>
      <c r="D67" s="118" t="s">
        <v>98</v>
      </c>
    </row>
    <row r="68" spans="1:4" x14ac:dyDescent="0.2">
      <c r="B68" s="138"/>
      <c r="C68" s="192" t="s">
        <v>87</v>
      </c>
      <c r="D68" s="118" t="s">
        <v>98</v>
      </c>
    </row>
    <row r="69" spans="1:4" x14ac:dyDescent="0.2">
      <c r="B69" s="121"/>
      <c r="C69" s="122"/>
      <c r="D69" s="118" t="s">
        <v>98</v>
      </c>
    </row>
    <row r="70" spans="1:4" ht="18" x14ac:dyDescent="0.25">
      <c r="B70" s="59" t="s">
        <v>96</v>
      </c>
      <c r="C70" s="54"/>
      <c r="D70" s="118" t="s">
        <v>98</v>
      </c>
    </row>
    <row r="71" spans="1:4" ht="15" x14ac:dyDescent="0.25">
      <c r="B71" s="138">
        <v>1</v>
      </c>
      <c r="C71" s="140" t="s">
        <v>136</v>
      </c>
      <c r="D71" s="118" t="s">
        <v>98</v>
      </c>
    </row>
    <row r="72" spans="1:4" ht="15" x14ac:dyDescent="0.25">
      <c r="B72" s="138">
        <v>2</v>
      </c>
      <c r="C72" s="140" t="s">
        <v>107</v>
      </c>
      <c r="D72" s="118" t="s">
        <v>98</v>
      </c>
    </row>
    <row r="73" spans="1:4" x14ac:dyDescent="0.2">
      <c r="B73" s="138">
        <v>3</v>
      </c>
      <c r="C73" s="140" t="s">
        <v>83</v>
      </c>
      <c r="D73" s="118" t="s">
        <v>98</v>
      </c>
    </row>
    <row r="74" spans="1:4" x14ac:dyDescent="0.2">
      <c r="B74" s="138">
        <v>4</v>
      </c>
      <c r="C74" s="140" t="s">
        <v>36</v>
      </c>
      <c r="D74" s="118" t="s">
        <v>98</v>
      </c>
    </row>
    <row r="75" spans="1:4" x14ac:dyDescent="0.2">
      <c r="B75" s="121">
        <v>5</v>
      </c>
      <c r="C75" s="122" t="s">
        <v>137</v>
      </c>
      <c r="D75" s="118" t="s">
        <v>98</v>
      </c>
    </row>
    <row r="76" spans="1:4" x14ac:dyDescent="0.2">
      <c r="B76" s="121">
        <v>6</v>
      </c>
      <c r="C76" s="140" t="s">
        <v>138</v>
      </c>
    </row>
    <row r="77" spans="1:4" x14ac:dyDescent="0.2">
      <c r="B77" s="121"/>
      <c r="C77" s="122"/>
      <c r="D77" s="118" t="s">
        <v>98</v>
      </c>
    </row>
    <row r="78" spans="1:4" ht="18" x14ac:dyDescent="0.25">
      <c r="B78" s="59" t="s">
        <v>139</v>
      </c>
      <c r="C78" s="54"/>
      <c r="D78" s="118" t="s">
        <v>98</v>
      </c>
    </row>
    <row r="79" spans="1:4" s="149" customFormat="1" x14ac:dyDescent="0.2">
      <c r="A79" s="147"/>
      <c r="B79" s="124">
        <v>1</v>
      </c>
      <c r="C79" s="148" t="s">
        <v>140</v>
      </c>
      <c r="D79" s="118" t="s">
        <v>98</v>
      </c>
    </row>
    <row r="80" spans="1:4" x14ac:dyDescent="0.2">
      <c r="B80" s="131">
        <v>2</v>
      </c>
      <c r="C80" s="139" t="s">
        <v>141</v>
      </c>
      <c r="D80" s="118" t="s">
        <v>98</v>
      </c>
    </row>
    <row r="81" spans="1:4" x14ac:dyDescent="0.2">
      <c r="B81" s="121">
        <v>3</v>
      </c>
      <c r="C81" s="122" t="s">
        <v>142</v>
      </c>
      <c r="D81" s="118" t="s">
        <v>98</v>
      </c>
    </row>
    <row r="82" spans="1:4" x14ac:dyDescent="0.2">
      <c r="B82" s="121">
        <v>4</v>
      </c>
      <c r="C82" s="122" t="s">
        <v>143</v>
      </c>
      <c r="D82" s="118" t="s">
        <v>98</v>
      </c>
    </row>
    <row r="83" spans="1:4" x14ac:dyDescent="0.2">
      <c r="B83" s="121">
        <v>5</v>
      </c>
      <c r="C83" s="122" t="s">
        <v>144</v>
      </c>
      <c r="D83" s="118" t="s">
        <v>98</v>
      </c>
    </row>
    <row r="84" spans="1:4" x14ac:dyDescent="0.2">
      <c r="B84" s="121">
        <v>6</v>
      </c>
      <c r="C84" s="122" t="s">
        <v>145</v>
      </c>
    </row>
    <row r="85" spans="1:4" x14ac:dyDescent="0.2">
      <c r="A85" s="118" t="s">
        <v>99</v>
      </c>
      <c r="B85" s="121">
        <v>7</v>
      </c>
      <c r="C85" s="122" t="s">
        <v>146</v>
      </c>
    </row>
    <row r="86" spans="1:4" x14ac:dyDescent="0.2">
      <c r="B86" s="121"/>
      <c r="C86" s="122"/>
    </row>
    <row r="87" spans="1:4" s="118" customFormat="1" x14ac:dyDescent="0.2">
      <c r="C87" s="117"/>
    </row>
    <row r="88" spans="1:4" s="118" customFormat="1" x14ac:dyDescent="0.2">
      <c r="C88" s="117"/>
    </row>
    <row r="89" spans="1:4" s="118" customFormat="1" x14ac:dyDescent="0.2">
      <c r="C89" s="117"/>
    </row>
    <row r="90" spans="1:4" s="118" customFormat="1" x14ac:dyDescent="0.2">
      <c r="C90" s="117"/>
    </row>
  </sheetData>
  <hyperlinks>
    <hyperlink ref="B23" location="'Employee details'!F4" display="CHOICE LIABILITY" xr:uid="{00000000-0004-0000-0000-000000000000}"/>
    <hyperlink ref="B53:C53" location="Totals!C26" display="PAYMENT INSTRUCTIONS" xr:uid="{00000000-0004-0000-0000-000002000000}"/>
    <hyperlink ref="B24" location="'Employee details'!H4" display="'Employee details'!H4" xr:uid="{00000000-0004-0000-0000-000003000000}"/>
    <hyperlink ref="B7:C7" location="'Employee details'!E4" display="CALCULATING THE SG SHORTFALL" xr:uid="{00000000-0004-0000-0000-000004000000}"/>
    <hyperlink ref="B33:C33" r:id="rId1" display="PART 7 PENALTY" xr:uid="{00000000-0004-0000-0000-000005000000}"/>
    <hyperlink ref="C8" r:id="rId2" location="Superguaranteepercentage" display="An employer needs to provide at least a minimum level of superannuation to their employees each quarter by the quarterly cut-off date. This amount is calculated as the employee's ordinary time earnings for the quarter multiplied by the applicable super guarantee (SG) rate." xr:uid="{00000000-0004-0000-0000-000006000000}"/>
    <hyperlink ref="C9" r:id="rId3" display="Where SG isn't paid in full by the quarterly cut-off date (i.e. 28th day of the month AFTER the end of the quarter) you are liable to pay the super guarantee charge (SGC) and are required by law to lodge the SGC statement." xr:uid="{00000000-0004-0000-0000-000007000000}"/>
    <hyperlink ref="C11" r:id="rId4" xr:uid="{00000000-0004-0000-0000-000008000000}"/>
    <hyperlink ref="C16" r:id="rId5" display="Where you require more detail than what is provided within the checklist you can refer to Superannuation Guarantee Ruling 2009/2." xr:uid="{00000000-0004-0000-0000-000009000000}"/>
    <hyperlink ref="C15" r:id="rId6" xr:uid="{00000000-0004-0000-0000-00000A000000}"/>
    <hyperlink ref="C20" r:id="rId7" location="Superguaranteepercentage" display="The application of the MCB ensures that employers do not become liable for increased nominal interest for amounts over the minimum legislative Super guarantee percentage" xr:uid="{00000000-0004-0000-0000-00000B000000}"/>
    <hyperlink ref="C19" r:id="rId8" location="Maximumsupercontributionbase" xr:uid="{00000000-0004-0000-0000-00000C000000}"/>
    <hyperlink ref="C25" r:id="rId9" display="From 1 November 2021, if you have new employees start and they don't choose a super fund, you may have an extra step to take to comply with choice of fund rules. You may need to request their ‘stapled super fund’ details from us. Visit our website for further details" xr:uid="{00000000-0004-0000-0000-00000D000000}"/>
    <hyperlink ref="C26" r:id="rId10" xr:uid="{00000000-0004-0000-0000-00000E000000}"/>
    <hyperlink ref="C29" r:id="rId11" location="Latesuperguaranteepaymentoptions" xr:uid="{00000000-0004-0000-0000-00000F000000}"/>
    <hyperlink ref="C30" location="'Employee details'!G4" display="If you claim a late payment offset you must also disclose the relevant shortfall for the employee. Do not disclose the employee late payment offet amount by itself." xr:uid="{00000000-0004-0000-0000-000010000000}"/>
    <hyperlink ref="C54" r:id="rId12" location="HowtopaytheSGC" xr:uid="{00000000-0004-0000-0000-000012000000}"/>
    <hyperlink ref="C68" r:id="rId13" xr:uid="{00000000-0004-0000-0000-000013000000}"/>
    <hyperlink ref="C63" r:id="rId14" display="To log into the Business Portal or Online Services for agents you can use myGovID and Relationship authorisation manager" xr:uid="{00000000-0004-0000-0000-000014000000}"/>
    <hyperlink ref="C67" r:id="rId15" display="https://onlineservices.ato.gov.au/business/" xr:uid="{00000000-0004-0000-0000-000015000000}"/>
    <hyperlink ref="C24" r:id="rId16" xr:uid="{193B3EEE-6401-412E-80B7-DA90CBB09F86}"/>
    <hyperlink ref="B23:C23" location="'Employee details'!F4" display="CHOICE LIABILITY" xr:uid="{00000000-0004-0000-0000-000001000000}"/>
    <hyperlink ref="C55" r:id="rId17" xr:uid="{A6AEA7B0-8575-4B2F-A565-4F99E5390CC3}"/>
  </hyperlinks>
  <pageMargins left="0.70866141732283472" right="0.70866141732283472" top="0.74803149606299213" bottom="0.74803149606299213" header="0.31496062992125984" footer="0.31496062992125984"/>
  <pageSetup paperSize="9" orientation="landscape" r:id="rId18"/>
  <drawing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X40"/>
  <sheetViews>
    <sheetView zoomScale="90" zoomScaleNormal="90" workbookViewId="0">
      <selection activeCell="F14" sqref="F14:M14"/>
    </sheetView>
  </sheetViews>
  <sheetFormatPr defaultColWidth="9.140625" defaultRowHeight="12.75" x14ac:dyDescent="0.2"/>
  <cols>
    <col min="1" max="1" width="2.140625" style="66" customWidth="1"/>
    <col min="2" max="2" width="10.28515625" style="66" customWidth="1"/>
    <col min="3" max="4" width="9.140625" style="66"/>
    <col min="5" max="5" width="13.7109375" style="66" customWidth="1"/>
    <col min="6" max="6" width="5.7109375" style="66" customWidth="1"/>
    <col min="7" max="7" width="0.85546875" style="66" customWidth="1"/>
    <col min="8" max="8" width="5.7109375" style="66" customWidth="1"/>
    <col min="9" max="9" width="0.85546875" style="66" customWidth="1"/>
    <col min="10" max="10" width="10.42578125" style="66" customWidth="1"/>
    <col min="11" max="11" width="0.85546875" style="66" customWidth="1"/>
    <col min="12" max="12" width="5.85546875" style="66" customWidth="1"/>
    <col min="13" max="13" width="10.7109375" style="66" bestFit="1" customWidth="1"/>
    <col min="14" max="14" width="12.140625" style="66" customWidth="1"/>
    <col min="15" max="15" width="11.85546875" style="66" bestFit="1" customWidth="1"/>
    <col min="16" max="16384" width="9.140625" style="66"/>
  </cols>
  <sheetData>
    <row r="1" spans="1:50" ht="5.25" customHeight="1" x14ac:dyDescent="0.2">
      <c r="A1" s="69"/>
      <c r="B1" s="70"/>
      <c r="O1" s="67"/>
    </row>
    <row r="2" spans="1:50" ht="23.25" x14ac:dyDescent="0.35">
      <c r="A2" s="68"/>
      <c r="B2" s="18" t="s">
        <v>20</v>
      </c>
      <c r="C2" s="19"/>
      <c r="D2" s="19"/>
      <c r="E2" s="19"/>
      <c r="F2" s="19"/>
      <c r="G2" s="19"/>
      <c r="H2" s="19"/>
      <c r="I2" s="19"/>
      <c r="J2" s="19"/>
      <c r="K2" s="19"/>
      <c r="L2" s="31"/>
      <c r="M2" s="32"/>
      <c r="N2" s="63" t="s">
        <v>64</v>
      </c>
      <c r="O2" s="67"/>
    </row>
    <row r="3" spans="1:50" ht="7.5" customHeight="1" x14ac:dyDescent="0.25">
      <c r="B3" s="21"/>
      <c r="C3" s="22"/>
      <c r="D3" s="22"/>
      <c r="E3" s="22"/>
      <c r="F3" s="22"/>
      <c r="G3" s="22"/>
      <c r="H3" s="22"/>
      <c r="I3" s="22"/>
      <c r="J3" s="23"/>
      <c r="K3" s="22"/>
      <c r="L3" s="22"/>
      <c r="M3" s="22"/>
      <c r="N3" s="17"/>
      <c r="O3" s="67"/>
    </row>
    <row r="4" spans="1:50" ht="15.75" thickBot="1" x14ac:dyDescent="0.3">
      <c r="B4" s="21"/>
      <c r="C4" s="22"/>
      <c r="D4" s="22"/>
      <c r="E4" s="22"/>
      <c r="F4" s="24" t="s">
        <v>147</v>
      </c>
      <c r="G4" s="151"/>
      <c r="H4" s="151"/>
      <c r="I4" s="151"/>
      <c r="J4" s="152"/>
      <c r="K4" s="151"/>
      <c r="L4" s="24" t="s">
        <v>148</v>
      </c>
      <c r="M4" s="22"/>
      <c r="N4" s="17"/>
      <c r="O4" s="67"/>
      <c r="P4" s="71" t="str">
        <f>IF(ISBLANK($F$5),"TRUE","FALSE")</f>
        <v>TRUE</v>
      </c>
      <c r="Q4" s="71" t="str">
        <f>IF(ISBLANK($L$5),"TRUE","FALSE")</f>
        <v>TRUE</v>
      </c>
      <c r="AN4" s="217" t="s">
        <v>34</v>
      </c>
      <c r="AO4" s="217"/>
      <c r="AP4" s="217"/>
      <c r="AQ4" s="217"/>
      <c r="AR4" s="217"/>
      <c r="AS4" s="217"/>
      <c r="AT4" s="217"/>
      <c r="AU4" s="217"/>
      <c r="AV4" s="217"/>
      <c r="AW4" s="217"/>
    </row>
    <row r="5" spans="1:50" ht="15.75" thickBot="1" x14ac:dyDescent="0.3">
      <c r="B5" s="196" t="s">
        <v>30</v>
      </c>
      <c r="C5" s="197"/>
      <c r="D5" s="197"/>
      <c r="E5" s="197"/>
      <c r="F5" s="25"/>
      <c r="G5" s="151"/>
      <c r="H5" s="151"/>
      <c r="I5" s="151"/>
      <c r="J5" s="152"/>
      <c r="K5" s="151"/>
      <c r="L5" s="25"/>
      <c r="M5" s="22"/>
      <c r="N5" s="17"/>
      <c r="O5" s="67"/>
      <c r="AN5" s="217" t="s">
        <v>35</v>
      </c>
      <c r="AO5" s="217"/>
      <c r="AP5" s="217"/>
      <c r="AQ5" s="217"/>
      <c r="AR5" s="217"/>
      <c r="AS5" s="217"/>
      <c r="AT5" s="217"/>
      <c r="AU5" s="217"/>
      <c r="AV5" s="217"/>
      <c r="AW5" s="217"/>
      <c r="AX5" s="217"/>
    </row>
    <row r="6" spans="1:50" ht="10.5" customHeight="1" thickBot="1" x14ac:dyDescent="0.3">
      <c r="B6" s="48"/>
      <c r="C6" s="22"/>
      <c r="D6" s="22"/>
      <c r="E6" s="22"/>
      <c r="F6" s="22"/>
      <c r="G6" s="22"/>
      <c r="H6" s="22"/>
      <c r="I6" s="22"/>
      <c r="J6" s="22"/>
      <c r="K6" s="22"/>
      <c r="L6" s="22"/>
      <c r="M6" s="22"/>
      <c r="N6" s="17"/>
      <c r="O6" s="67"/>
      <c r="AN6" s="60"/>
      <c r="AO6" s="60"/>
      <c r="AP6" s="60"/>
      <c r="AQ6" s="60"/>
      <c r="AR6" s="60"/>
      <c r="AS6" s="60"/>
      <c r="AT6" s="60"/>
      <c r="AU6" s="60"/>
      <c r="AV6" s="60"/>
      <c r="AW6" s="60"/>
    </row>
    <row r="7" spans="1:50" ht="17.45" customHeight="1" thickBot="1" x14ac:dyDescent="0.3">
      <c r="B7" s="196" t="s">
        <v>69</v>
      </c>
      <c r="C7" s="197"/>
      <c r="D7" s="197"/>
      <c r="E7" s="198"/>
      <c r="F7" s="26"/>
      <c r="G7" s="22">
        <v>12</v>
      </c>
      <c r="H7" s="26"/>
      <c r="I7" s="22"/>
      <c r="J7" s="26"/>
      <c r="K7" s="22"/>
      <c r="L7" s="22"/>
      <c r="M7" s="214" t="str">
        <f>IF(OR(F7="",H7=""),"",IF(OR(AND(F7="31",H7="03"),AND(F7="30",H7="06"),AND(F7="30",H7="09"),AND(F7="31",H7="12")),"","Period Date Error"))</f>
        <v/>
      </c>
      <c r="N7" s="215"/>
      <c r="O7" s="67"/>
    </row>
    <row r="8" spans="1:50" ht="15" x14ac:dyDescent="0.25">
      <c r="B8" s="48"/>
      <c r="C8" s="27"/>
      <c r="D8" s="27"/>
      <c r="E8" s="27"/>
      <c r="F8" s="28" t="s">
        <v>1</v>
      </c>
      <c r="G8" s="28"/>
      <c r="H8" s="28" t="s">
        <v>2</v>
      </c>
      <c r="I8" s="28"/>
      <c r="J8" s="28" t="s">
        <v>3</v>
      </c>
      <c r="K8" s="22"/>
      <c r="L8" s="22"/>
      <c r="M8" s="22"/>
      <c r="N8" s="17"/>
      <c r="O8" s="67"/>
    </row>
    <row r="9" spans="1:50" ht="15.75" thickBot="1" x14ac:dyDescent="0.3">
      <c r="B9" s="48"/>
      <c r="C9" s="27"/>
      <c r="D9" s="27"/>
      <c r="E9" s="27"/>
      <c r="F9" s="22"/>
      <c r="G9" s="22"/>
      <c r="H9" s="22"/>
      <c r="I9" s="22"/>
      <c r="J9" s="22"/>
      <c r="K9" s="22"/>
      <c r="L9" s="22"/>
      <c r="M9" s="22"/>
      <c r="N9" s="17"/>
      <c r="O9" s="67"/>
    </row>
    <row r="10" spans="1:50" ht="15" customHeight="1" thickBot="1" x14ac:dyDescent="0.3">
      <c r="B10" s="196" t="s">
        <v>31</v>
      </c>
      <c r="C10" s="197"/>
      <c r="D10" s="197"/>
      <c r="E10" s="198"/>
      <c r="F10" s="205"/>
      <c r="G10" s="206"/>
      <c r="H10" s="206"/>
      <c r="I10" s="206"/>
      <c r="J10" s="207"/>
      <c r="K10" s="22"/>
      <c r="L10" s="22"/>
      <c r="M10" s="22"/>
      <c r="N10" s="17"/>
      <c r="O10" s="67"/>
    </row>
    <row r="11" spans="1:50" ht="15.75" thickBot="1" x14ac:dyDescent="0.3">
      <c r="B11" s="48"/>
      <c r="C11" s="27"/>
      <c r="D11" s="27"/>
      <c r="E11" s="27"/>
      <c r="F11" s="22"/>
      <c r="G11" s="22"/>
      <c r="H11" s="22"/>
      <c r="I11" s="22"/>
      <c r="J11" s="22"/>
      <c r="K11" s="22"/>
      <c r="L11" s="22"/>
      <c r="M11" s="22"/>
      <c r="N11" s="17"/>
      <c r="O11" s="67"/>
    </row>
    <row r="12" spans="1:50" ht="15" customHeight="1" thickBot="1" x14ac:dyDescent="0.3">
      <c r="B12" s="196" t="s">
        <v>32</v>
      </c>
      <c r="C12" s="197"/>
      <c r="D12" s="197"/>
      <c r="E12" s="198"/>
      <c r="F12" s="205"/>
      <c r="G12" s="206"/>
      <c r="H12" s="206"/>
      <c r="I12" s="206"/>
      <c r="J12" s="207"/>
      <c r="K12" s="22"/>
      <c r="L12" s="22"/>
      <c r="M12" s="22"/>
      <c r="N12" s="17"/>
      <c r="O12" s="67"/>
    </row>
    <row r="13" spans="1:50" ht="15.75" thickBot="1" x14ac:dyDescent="0.3">
      <c r="B13" s="48"/>
      <c r="C13" s="27"/>
      <c r="D13" s="27"/>
      <c r="E13" s="27"/>
      <c r="F13" s="22"/>
      <c r="G13" s="22"/>
      <c r="H13" s="22"/>
      <c r="I13" s="22"/>
      <c r="J13" s="22"/>
      <c r="K13" s="22"/>
      <c r="L13" s="22"/>
      <c r="M13" s="22"/>
      <c r="N13" s="17"/>
      <c r="O13" s="67"/>
      <c r="R13" s="66" t="s">
        <v>4</v>
      </c>
    </row>
    <row r="14" spans="1:50" ht="17.45" customHeight="1" thickBot="1" x14ac:dyDescent="0.3">
      <c r="B14" s="196" t="s">
        <v>25</v>
      </c>
      <c r="C14" s="197"/>
      <c r="D14" s="197"/>
      <c r="E14" s="198"/>
      <c r="F14" s="208"/>
      <c r="G14" s="209"/>
      <c r="H14" s="209"/>
      <c r="I14" s="209"/>
      <c r="J14" s="209"/>
      <c r="K14" s="209"/>
      <c r="L14" s="209"/>
      <c r="M14" s="210"/>
      <c r="N14" s="17"/>
      <c r="O14" s="67"/>
    </row>
    <row r="15" spans="1:50" ht="15.75" thickBot="1" x14ac:dyDescent="0.3">
      <c r="B15" s="48"/>
      <c r="C15" s="27"/>
      <c r="D15" s="27"/>
      <c r="E15" s="27"/>
      <c r="F15" s="22"/>
      <c r="G15" s="22"/>
      <c r="H15" s="22"/>
      <c r="I15" s="22"/>
      <c r="J15" s="22"/>
      <c r="K15" s="22"/>
      <c r="L15" s="22"/>
      <c r="M15" s="22"/>
      <c r="N15" s="17"/>
      <c r="O15" s="67"/>
    </row>
    <row r="16" spans="1:50" ht="15.75" thickBot="1" x14ac:dyDescent="0.3">
      <c r="B16" s="196" t="s">
        <v>26</v>
      </c>
      <c r="C16" s="197"/>
      <c r="D16" s="197"/>
      <c r="E16" s="198"/>
      <c r="F16" s="211"/>
      <c r="G16" s="212"/>
      <c r="H16" s="212"/>
      <c r="I16" s="212"/>
      <c r="J16" s="212"/>
      <c r="K16" s="212"/>
      <c r="L16" s="212"/>
      <c r="M16" s="213"/>
      <c r="N16" s="17"/>
      <c r="O16" s="67"/>
    </row>
    <row r="17" spans="2:15" ht="18.75" customHeight="1" thickBot="1" x14ac:dyDescent="0.3">
      <c r="B17" s="48"/>
      <c r="C17" s="27"/>
      <c r="D17" s="27"/>
      <c r="E17" s="27"/>
      <c r="F17" s="22"/>
      <c r="G17" s="22"/>
      <c r="H17" s="22"/>
      <c r="I17" s="22"/>
      <c r="J17" s="22"/>
      <c r="K17" s="22"/>
      <c r="L17" s="22"/>
      <c r="M17" s="22"/>
      <c r="N17" s="17"/>
      <c r="O17" s="67"/>
    </row>
    <row r="18" spans="2:15" ht="17.45" customHeight="1" thickBot="1" x14ac:dyDescent="0.3">
      <c r="B18" s="193" t="s">
        <v>27</v>
      </c>
      <c r="C18" s="194"/>
      <c r="D18" s="194"/>
      <c r="E18" s="195"/>
      <c r="F18" s="208"/>
      <c r="G18" s="209"/>
      <c r="H18" s="209"/>
      <c r="I18" s="209"/>
      <c r="J18" s="209"/>
      <c r="K18" s="209"/>
      <c r="L18" s="209"/>
      <c r="M18" s="210"/>
      <c r="N18" s="17"/>
      <c r="O18" s="67"/>
    </row>
    <row r="19" spans="2:15" ht="5.0999999999999996" customHeight="1" thickBot="1" x14ac:dyDescent="0.3">
      <c r="B19" s="48"/>
      <c r="C19" s="27"/>
      <c r="D19" s="27"/>
      <c r="E19" s="27"/>
      <c r="F19" s="22"/>
      <c r="G19" s="22"/>
      <c r="H19" s="22"/>
      <c r="I19" s="22"/>
      <c r="J19" s="22"/>
      <c r="K19" s="22"/>
      <c r="L19" s="22"/>
      <c r="M19" s="22"/>
      <c r="N19" s="17"/>
      <c r="O19" s="67"/>
    </row>
    <row r="20" spans="2:15" ht="17.45" customHeight="1" thickBot="1" x14ac:dyDescent="0.3">
      <c r="B20" s="48"/>
      <c r="C20" s="27"/>
      <c r="D20" s="27"/>
      <c r="E20" s="27"/>
      <c r="F20" s="208"/>
      <c r="G20" s="209"/>
      <c r="H20" s="209"/>
      <c r="I20" s="209"/>
      <c r="J20" s="209"/>
      <c r="K20" s="209"/>
      <c r="L20" s="209"/>
      <c r="M20" s="210"/>
      <c r="N20" s="17"/>
      <c r="O20" s="67"/>
    </row>
    <row r="21" spans="2:15" ht="5.0999999999999996" customHeight="1" thickBot="1" x14ac:dyDescent="0.3">
      <c r="B21" s="48"/>
      <c r="C21" s="27"/>
      <c r="D21" s="27"/>
      <c r="E21" s="27"/>
      <c r="F21" s="22"/>
      <c r="G21" s="22"/>
      <c r="H21" s="22"/>
      <c r="I21" s="22"/>
      <c r="J21" s="22"/>
      <c r="K21" s="22"/>
      <c r="L21" s="22"/>
      <c r="M21" s="22"/>
      <c r="N21" s="17"/>
      <c r="O21" s="67"/>
    </row>
    <row r="22" spans="2:15" ht="17.45" customHeight="1" thickBot="1" x14ac:dyDescent="0.3">
      <c r="B22" s="48"/>
      <c r="C22" s="27"/>
      <c r="D22" s="27"/>
      <c r="E22" s="27"/>
      <c r="F22" s="208"/>
      <c r="G22" s="209"/>
      <c r="H22" s="209"/>
      <c r="I22" s="209"/>
      <c r="J22" s="209"/>
      <c r="K22" s="209"/>
      <c r="L22" s="209"/>
      <c r="M22" s="210"/>
      <c r="N22" s="17"/>
      <c r="O22" s="67"/>
    </row>
    <row r="23" spans="2:15" ht="14.25" customHeight="1" thickBot="1" x14ac:dyDescent="0.3">
      <c r="B23" s="48"/>
      <c r="C23" s="27"/>
      <c r="D23" s="27"/>
      <c r="E23" s="27"/>
      <c r="F23" s="22"/>
      <c r="G23" s="22"/>
      <c r="H23" s="22"/>
      <c r="I23" s="22"/>
      <c r="J23" s="22"/>
      <c r="K23" s="22"/>
      <c r="L23" s="22"/>
      <c r="M23" s="22"/>
      <c r="N23" s="17"/>
      <c r="O23" s="67"/>
    </row>
    <row r="24" spans="2:15" ht="15.75" thickBot="1" x14ac:dyDescent="0.3">
      <c r="B24" s="193" t="s">
        <v>116</v>
      </c>
      <c r="C24" s="194"/>
      <c r="D24" s="194"/>
      <c r="E24" s="194"/>
      <c r="F24" s="202"/>
      <c r="G24" s="203"/>
      <c r="H24" s="203"/>
      <c r="I24" s="203"/>
      <c r="J24" s="203"/>
      <c r="K24" s="203"/>
      <c r="L24" s="204"/>
      <c r="M24" s="29" t="s">
        <v>118</v>
      </c>
      <c r="N24" s="17"/>
      <c r="O24" s="67"/>
    </row>
    <row r="25" spans="2:15" ht="6" customHeight="1" thickBot="1" x14ac:dyDescent="0.3">
      <c r="B25" s="48"/>
      <c r="C25" s="27"/>
      <c r="D25" s="27"/>
      <c r="E25" s="27"/>
      <c r="F25" s="22"/>
      <c r="G25" s="22"/>
      <c r="H25" s="22"/>
      <c r="I25" s="22"/>
      <c r="J25" s="22"/>
      <c r="K25" s="22"/>
      <c r="L25" s="22"/>
      <c r="M25" s="22"/>
      <c r="N25" s="17"/>
      <c r="O25" s="67"/>
    </row>
    <row r="26" spans="2:15" ht="15.75" customHeight="1" thickBot="1" x14ac:dyDescent="0.3">
      <c r="B26" s="48"/>
      <c r="C26" s="27"/>
      <c r="D26" s="27"/>
      <c r="E26" s="27"/>
      <c r="F26" s="202"/>
      <c r="G26" s="203"/>
      <c r="H26" s="204"/>
      <c r="I26" s="22"/>
      <c r="J26" s="202"/>
      <c r="K26" s="203"/>
      <c r="L26" s="204"/>
      <c r="M26" s="29" t="s">
        <v>119</v>
      </c>
      <c r="N26" s="17"/>
      <c r="O26" s="67"/>
    </row>
    <row r="27" spans="2:15" ht="6.75" customHeight="1" x14ac:dyDescent="0.25">
      <c r="B27" s="48"/>
      <c r="C27" s="27"/>
      <c r="D27" s="27"/>
      <c r="E27" s="27"/>
      <c r="F27" s="22"/>
      <c r="G27" s="22"/>
      <c r="H27" s="22"/>
      <c r="I27" s="22"/>
      <c r="J27" s="22"/>
      <c r="K27" s="22"/>
      <c r="L27" s="22"/>
      <c r="M27" s="22"/>
      <c r="N27" s="17"/>
      <c r="O27" s="67"/>
    </row>
    <row r="28" spans="2:15" ht="14.25" customHeight="1" thickBot="1" x14ac:dyDescent="0.3">
      <c r="B28" s="48"/>
      <c r="C28" s="27"/>
      <c r="D28" s="27"/>
      <c r="E28" s="27"/>
      <c r="F28" s="22"/>
      <c r="G28" s="22"/>
      <c r="H28" s="22"/>
      <c r="I28" s="22"/>
      <c r="J28" s="22"/>
      <c r="K28" s="22"/>
      <c r="L28" s="22"/>
      <c r="M28" s="22"/>
      <c r="N28" s="17"/>
      <c r="O28" s="67"/>
    </row>
    <row r="29" spans="2:15" ht="17.45" customHeight="1" thickBot="1" x14ac:dyDescent="0.3">
      <c r="B29" s="196" t="s">
        <v>0</v>
      </c>
      <c r="C29" s="197"/>
      <c r="D29" s="197"/>
      <c r="E29" s="198"/>
      <c r="F29" s="208"/>
      <c r="G29" s="209"/>
      <c r="H29" s="209"/>
      <c r="I29" s="209"/>
      <c r="J29" s="209"/>
      <c r="K29" s="209"/>
      <c r="L29" s="209"/>
      <c r="M29" s="210"/>
      <c r="N29" s="17"/>
      <c r="O29" s="67"/>
    </row>
    <row r="30" spans="2:15" ht="15.75" thickBot="1" x14ac:dyDescent="0.3">
      <c r="B30" s="48"/>
      <c r="C30" s="22"/>
      <c r="D30" s="22"/>
      <c r="E30" s="22"/>
      <c r="F30" s="22"/>
      <c r="G30" s="22"/>
      <c r="H30" s="22"/>
      <c r="I30" s="22"/>
      <c r="J30" s="22"/>
      <c r="K30" s="22"/>
      <c r="L30" s="22"/>
      <c r="M30" s="22"/>
      <c r="N30" s="17"/>
      <c r="O30" s="67"/>
    </row>
    <row r="31" spans="2:15" ht="15.75" thickBot="1" x14ac:dyDescent="0.3">
      <c r="B31" s="48"/>
      <c r="C31" s="22"/>
      <c r="D31" s="22"/>
      <c r="E31" s="22"/>
      <c r="F31" s="208"/>
      <c r="G31" s="209"/>
      <c r="H31" s="209"/>
      <c r="I31" s="209"/>
      <c r="J31" s="210"/>
      <c r="K31" s="22"/>
      <c r="L31" s="29" t="s">
        <v>6</v>
      </c>
      <c r="M31" s="22"/>
      <c r="N31" s="17"/>
      <c r="O31" s="67"/>
    </row>
    <row r="32" spans="2:15" ht="15.75" thickBot="1" x14ac:dyDescent="0.3">
      <c r="B32" s="48"/>
      <c r="C32" s="22"/>
      <c r="D32" s="22"/>
      <c r="E32" s="22"/>
      <c r="F32" s="22"/>
      <c r="G32" s="22"/>
      <c r="H32" s="22"/>
      <c r="I32" s="22"/>
      <c r="J32" s="22"/>
      <c r="K32" s="22"/>
      <c r="L32" s="29"/>
      <c r="M32" s="22"/>
      <c r="N32" s="17"/>
      <c r="O32" s="67"/>
    </row>
    <row r="33" spans="2:15" ht="15.75" thickBot="1" x14ac:dyDescent="0.3">
      <c r="B33" s="48"/>
      <c r="C33" s="22"/>
      <c r="D33" s="22"/>
      <c r="E33" s="22"/>
      <c r="F33" s="208"/>
      <c r="G33" s="209"/>
      <c r="H33" s="209"/>
      <c r="I33" s="209"/>
      <c r="J33" s="210"/>
      <c r="K33" s="22"/>
      <c r="L33" s="29" t="s">
        <v>5</v>
      </c>
      <c r="M33" s="22"/>
      <c r="N33" s="17"/>
      <c r="O33" s="67"/>
    </row>
    <row r="34" spans="2:15" ht="10.5" customHeight="1" thickBot="1" x14ac:dyDescent="0.3">
      <c r="B34" s="48"/>
      <c r="C34" s="22"/>
      <c r="D34" s="22"/>
      <c r="E34" s="22"/>
      <c r="F34" s="30"/>
      <c r="G34" s="30"/>
      <c r="H34" s="30"/>
      <c r="I34" s="30"/>
      <c r="J34" s="30"/>
      <c r="K34" s="22"/>
      <c r="L34" s="29"/>
      <c r="M34" s="22"/>
      <c r="N34" s="17"/>
      <c r="O34" s="67"/>
    </row>
    <row r="35" spans="2:15" ht="15.75" thickBot="1" x14ac:dyDescent="0.3">
      <c r="B35" s="196" t="s">
        <v>33</v>
      </c>
      <c r="C35" s="197"/>
      <c r="D35" s="197"/>
      <c r="E35" s="198"/>
      <c r="F35" s="218"/>
      <c r="G35" s="219"/>
      <c r="H35" s="219"/>
      <c r="I35" s="219"/>
      <c r="J35" s="219"/>
      <c r="K35" s="219"/>
      <c r="L35" s="219"/>
      <c r="M35" s="220"/>
      <c r="N35" s="17"/>
      <c r="O35" s="67"/>
    </row>
    <row r="36" spans="2:15" ht="15.75" thickBot="1" x14ac:dyDescent="0.3">
      <c r="B36" s="48"/>
      <c r="C36" s="22"/>
      <c r="D36" s="22"/>
      <c r="E36" s="22"/>
      <c r="F36" s="22"/>
      <c r="G36" s="22"/>
      <c r="H36" s="22"/>
      <c r="I36" s="22"/>
      <c r="J36" s="22"/>
      <c r="K36" s="22"/>
      <c r="L36" s="22"/>
      <c r="M36" s="22"/>
      <c r="N36" s="17"/>
      <c r="O36" s="67"/>
    </row>
    <row r="37" spans="2:15" ht="15.75" thickBot="1" x14ac:dyDescent="0.3">
      <c r="B37" s="196" t="s">
        <v>40</v>
      </c>
      <c r="C37" s="197"/>
      <c r="D37" s="197"/>
      <c r="E37" s="198"/>
      <c r="F37" s="216"/>
      <c r="G37" s="206"/>
      <c r="H37" s="207"/>
      <c r="I37" s="22"/>
      <c r="J37" s="22"/>
      <c r="K37" s="22"/>
      <c r="L37" s="22"/>
      <c r="M37" s="22"/>
      <c r="N37" s="17"/>
      <c r="O37" s="67"/>
    </row>
    <row r="38" spans="2:15" x14ac:dyDescent="0.2">
      <c r="B38" s="199" t="s">
        <v>41</v>
      </c>
      <c r="C38" s="200"/>
      <c r="D38" s="200"/>
      <c r="E38" s="200"/>
      <c r="F38" s="200"/>
      <c r="G38" s="200"/>
      <c r="H38" s="200"/>
      <c r="I38" s="200"/>
      <c r="J38" s="200"/>
      <c r="K38" s="200"/>
      <c r="L38" s="200"/>
      <c r="M38" s="200"/>
      <c r="N38" s="201"/>
      <c r="O38" s="67"/>
    </row>
    <row r="39" spans="2:15" x14ac:dyDescent="0.2">
      <c r="B39" s="64"/>
      <c r="C39" s="64"/>
      <c r="D39" s="64"/>
      <c r="E39" s="64"/>
      <c r="F39" s="64"/>
      <c r="G39" s="64"/>
      <c r="H39" s="64"/>
      <c r="I39" s="64"/>
      <c r="J39" s="64"/>
      <c r="K39" s="64"/>
      <c r="L39" s="64"/>
      <c r="M39" s="64"/>
      <c r="N39" s="64"/>
      <c r="O39" s="65"/>
    </row>
    <row r="40" spans="2:15" x14ac:dyDescent="0.2">
      <c r="B40" s="65"/>
      <c r="C40" s="65"/>
      <c r="D40" s="65"/>
      <c r="E40" s="65"/>
      <c r="F40" s="65"/>
      <c r="G40" s="65"/>
      <c r="H40" s="65"/>
      <c r="I40" s="65"/>
      <c r="J40" s="65"/>
      <c r="K40" s="65"/>
      <c r="L40" s="65"/>
      <c r="M40" s="65"/>
      <c r="N40" s="65"/>
      <c r="O40" s="65"/>
    </row>
  </sheetData>
  <sheetProtection sheet="1" selectLockedCells="1"/>
  <mergeCells count="30">
    <mergeCell ref="F37:H37"/>
    <mergeCell ref="AN5:AX5"/>
    <mergeCell ref="F35:M35"/>
    <mergeCell ref="AN4:AW4"/>
    <mergeCell ref="F14:M14"/>
    <mergeCell ref="F18:M18"/>
    <mergeCell ref="F33:J33"/>
    <mergeCell ref="F20:M20"/>
    <mergeCell ref="F22:M22"/>
    <mergeCell ref="B38:N38"/>
    <mergeCell ref="F24:L24"/>
    <mergeCell ref="B5:E5"/>
    <mergeCell ref="B7:E7"/>
    <mergeCell ref="B10:E10"/>
    <mergeCell ref="B12:E12"/>
    <mergeCell ref="B14:E14"/>
    <mergeCell ref="B16:E16"/>
    <mergeCell ref="F10:J10"/>
    <mergeCell ref="F29:M29"/>
    <mergeCell ref="F31:J31"/>
    <mergeCell ref="F12:J12"/>
    <mergeCell ref="F16:M16"/>
    <mergeCell ref="F26:H26"/>
    <mergeCell ref="J26:L26"/>
    <mergeCell ref="M7:N7"/>
    <mergeCell ref="B18:E18"/>
    <mergeCell ref="B24:E24"/>
    <mergeCell ref="B29:E29"/>
    <mergeCell ref="B35:E35"/>
    <mergeCell ref="B37:E37"/>
  </mergeCells>
  <phoneticPr fontId="1" type="noConversion"/>
  <conditionalFormatting sqref="F7:M7 F8:J8">
    <cfRule type="expression" dxfId="1" priority="1" stopIfTrue="1">
      <formula>$M$7="Period Date Error"</formula>
    </cfRule>
  </conditionalFormatting>
  <dataValidations count="2">
    <dataValidation type="date" allowBlank="1" showErrorMessage="1" errorTitle="Date Error" error="Date entered is not valid" sqref="F37:H37" xr:uid="{00000000-0002-0000-0100-000000000000}">
      <formula1>367</formula1>
      <formula2>2958465</formula2>
    </dataValidation>
    <dataValidation type="textLength" operator="equal" allowBlank="1" showInputMessage="1" showErrorMessage="1" errorTitle="Employer Details | BSB Field" error="The BSB number  is incomplete. _x000a__x000a_Please re-enter your 6 digit BSB. " sqref="F26:H26" xr:uid="{00000000-0002-0000-0100-000002000000}">
      <formula1>6</formula1>
    </dataValidation>
  </dataValidations>
  <hyperlinks>
    <hyperlink ref="B37:C37" location="Instructions!B32" display="Date of Lodgment" xr:uid="{00000000-0004-0000-0100-000000000000}"/>
  </hyperlinks>
  <pageMargins left="0.75" right="0.75" top="1" bottom="1" header="0.5" footer="0.5"/>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1"/>
  <dimension ref="A1:AX42"/>
  <sheetViews>
    <sheetView zoomScale="90" zoomScaleNormal="90" workbookViewId="0">
      <pane ySplit="4" topLeftCell="A5" activePane="bottomLeft" state="frozen"/>
      <selection pane="bottomLeft" activeCell="G4" sqref="G4"/>
    </sheetView>
  </sheetViews>
  <sheetFormatPr defaultColWidth="9.140625" defaultRowHeight="12.75" x14ac:dyDescent="0.2"/>
  <cols>
    <col min="1" max="1" width="15.7109375" style="178" customWidth="1"/>
    <col min="2" max="2" width="38.42578125" style="168" customWidth="1"/>
    <col min="3" max="3" width="14.140625" style="170" customWidth="1"/>
    <col min="4" max="4" width="63.28515625" style="168" customWidth="1"/>
    <col min="5" max="7" width="15.5703125" style="179" customWidth="1"/>
    <col min="8" max="8" width="15.5703125" style="168" customWidth="1"/>
    <col min="9" max="9" width="15" style="168" customWidth="1"/>
    <col min="10" max="16384" width="9.140625" style="168"/>
  </cols>
  <sheetData>
    <row r="1" spans="1:50" ht="20.25" customHeight="1" x14ac:dyDescent="0.25">
      <c r="A1" s="169"/>
      <c r="E1" s="168"/>
      <c r="F1" s="168"/>
      <c r="G1" s="171"/>
      <c r="H1" s="171"/>
    </row>
    <row r="2" spans="1:50" ht="24" thickBot="1" x14ac:dyDescent="0.4">
      <c r="A2" s="180" t="str">
        <f>"Section C - Employee details - " &amp; IF('Employer details'!$F$14="","",'Employer details'!$F$14)</f>
        <v xml:space="preserve">Section C - Employee details - </v>
      </c>
      <c r="B2" s="181"/>
      <c r="C2" s="181"/>
      <c r="D2" s="181"/>
      <c r="E2" s="182" t="s">
        <v>74</v>
      </c>
      <c r="F2" s="183">
        <f>'Employer details'!$F$7</f>
        <v>0</v>
      </c>
      <c r="G2" s="183">
        <f>'Employer details'!$H$7</f>
        <v>0</v>
      </c>
      <c r="H2" s="183">
        <f>'Employer details'!$J$7</f>
        <v>0</v>
      </c>
      <c r="AN2" s="221" t="s">
        <v>34</v>
      </c>
      <c r="AO2" s="221"/>
      <c r="AP2" s="221"/>
      <c r="AQ2" s="221"/>
      <c r="AR2" s="221"/>
      <c r="AS2" s="221"/>
      <c r="AT2" s="221"/>
      <c r="AU2" s="221"/>
      <c r="AV2" s="221"/>
      <c r="AW2" s="221"/>
    </row>
    <row r="3" spans="1:50" ht="17.25" customHeight="1" thickTop="1" x14ac:dyDescent="0.25">
      <c r="A3" s="184"/>
      <c r="B3" s="184"/>
      <c r="C3" s="184"/>
      <c r="D3" s="185"/>
      <c r="E3" s="185"/>
      <c r="F3" s="186"/>
      <c r="G3" s="187" t="s">
        <v>108</v>
      </c>
      <c r="H3" s="186"/>
      <c r="AN3" s="221" t="s">
        <v>35</v>
      </c>
      <c r="AO3" s="221"/>
      <c r="AP3" s="221"/>
      <c r="AQ3" s="221"/>
      <c r="AR3" s="221"/>
      <c r="AS3" s="221"/>
      <c r="AT3" s="221"/>
      <c r="AU3" s="221"/>
      <c r="AV3" s="221"/>
      <c r="AW3" s="221"/>
      <c r="AX3" s="221"/>
    </row>
    <row r="4" spans="1:50" s="177" customFormat="1" ht="63" customHeight="1" thickBot="1" x14ac:dyDescent="0.25">
      <c r="A4" s="172" t="s">
        <v>7</v>
      </c>
      <c r="B4" s="173" t="s">
        <v>8</v>
      </c>
      <c r="C4" s="174" t="s">
        <v>9</v>
      </c>
      <c r="D4" s="173" t="s">
        <v>10</v>
      </c>
      <c r="E4" s="175" t="s">
        <v>11</v>
      </c>
      <c r="F4" s="175" t="s">
        <v>126</v>
      </c>
      <c r="G4" s="175" t="s">
        <v>127</v>
      </c>
      <c r="H4" s="176" t="s">
        <v>128</v>
      </c>
      <c r="I4" s="168"/>
    </row>
    <row r="5" spans="1:50" x14ac:dyDescent="0.2">
      <c r="A5" s="188"/>
      <c r="B5" s="76"/>
      <c r="C5" s="72"/>
      <c r="D5" s="73"/>
      <c r="E5" s="74"/>
      <c r="F5" s="74"/>
      <c r="G5" s="74"/>
      <c r="H5" s="75" t="str">
        <f ca="1">IF('Employee details'!$E$5:$E$41=0,"",INDIRECT("'Nominal Interest'!D"&amp;ROW(E5)*1)*1)</f>
        <v/>
      </c>
      <c r="L5" s="178"/>
    </row>
    <row r="6" spans="1:50" x14ac:dyDescent="0.2">
      <c r="A6" s="188"/>
      <c r="B6" s="76"/>
      <c r="C6" s="72"/>
      <c r="D6" s="73"/>
      <c r="E6" s="74"/>
      <c r="F6" s="74"/>
      <c r="G6" s="74"/>
      <c r="H6" s="74" t="str">
        <f ca="1">IF('Employee details'!$E$5:$E$41=0,"",INDIRECT("'Nominal Interest'!D"&amp;ROW(E6)*1)*1)</f>
        <v/>
      </c>
    </row>
    <row r="7" spans="1:50" x14ac:dyDescent="0.2">
      <c r="A7" s="188"/>
      <c r="B7" s="76"/>
      <c r="C7" s="72"/>
      <c r="D7" s="73"/>
      <c r="E7" s="74"/>
      <c r="F7" s="74"/>
      <c r="G7" s="74"/>
      <c r="H7" s="74" t="str">
        <f ca="1">IF('Employee details'!$E$5:$E$41=0,"",INDIRECT("'Nominal Interest'!D"&amp;ROW(E7)*1)*1)</f>
        <v/>
      </c>
    </row>
    <row r="8" spans="1:50" x14ac:dyDescent="0.2">
      <c r="A8" s="188"/>
      <c r="B8" s="76"/>
      <c r="C8" s="72"/>
      <c r="D8" s="73"/>
      <c r="E8" s="74"/>
      <c r="F8" s="74"/>
      <c r="G8" s="74"/>
      <c r="H8" s="74" t="str">
        <f ca="1">IF('Employee details'!$E$5:$E$41=0,"",INDIRECT("'Nominal Interest'!D"&amp;ROW(E8)*1)*1)</f>
        <v/>
      </c>
    </row>
    <row r="9" spans="1:50" x14ac:dyDescent="0.2">
      <c r="A9" s="188"/>
      <c r="B9" s="76"/>
      <c r="C9" s="72"/>
      <c r="D9" s="73"/>
      <c r="E9" s="74"/>
      <c r="F9" s="74"/>
      <c r="G9" s="75"/>
      <c r="H9" s="74" t="str">
        <f ca="1">IF('Employee details'!$E$5:$E$41=0,"",INDIRECT("'Nominal Interest'!D"&amp;ROW(E9)*1)*1)</f>
        <v/>
      </c>
    </row>
    <row r="10" spans="1:50" x14ac:dyDescent="0.2">
      <c r="A10" s="188"/>
      <c r="B10" s="76"/>
      <c r="C10" s="72"/>
      <c r="D10" s="73"/>
      <c r="E10" s="74"/>
      <c r="F10" s="74"/>
      <c r="G10" s="74"/>
      <c r="H10" s="74" t="str">
        <f ca="1">IF('Employee details'!$E$5:$E$41=0,"",INDIRECT("'Nominal Interest'!D"&amp;ROW(E10)*1)*1)</f>
        <v/>
      </c>
    </row>
    <row r="11" spans="1:50" x14ac:dyDescent="0.2">
      <c r="A11" s="188"/>
      <c r="B11" s="76"/>
      <c r="C11" s="72"/>
      <c r="D11" s="73"/>
      <c r="E11" s="74"/>
      <c r="F11" s="74"/>
      <c r="G11" s="74"/>
      <c r="H11" s="74" t="str">
        <f ca="1">IF('Employee details'!$E$5:$E$41=0,"",INDIRECT("'Nominal Interest'!D"&amp;ROW(E11)*1)*1)</f>
        <v/>
      </c>
    </row>
    <row r="12" spans="1:50" x14ac:dyDescent="0.2">
      <c r="A12" s="188"/>
      <c r="B12" s="76"/>
      <c r="C12" s="164"/>
      <c r="D12" s="165"/>
      <c r="E12" s="166"/>
      <c r="F12" s="166"/>
      <c r="G12" s="166"/>
      <c r="H12" s="167" t="str">
        <f ca="1">IF('Employee details'!$E$5:$E$41=0,"",INDIRECT("'Nominal Interest'!D"&amp;ROW(E12)*1)*1)</f>
        <v/>
      </c>
    </row>
    <row r="13" spans="1:50" x14ac:dyDescent="0.2">
      <c r="A13" s="188"/>
      <c r="B13" s="76"/>
      <c r="C13" s="72"/>
      <c r="D13" s="73"/>
      <c r="E13" s="74"/>
      <c r="F13" s="74"/>
      <c r="G13" s="74"/>
      <c r="H13" s="74" t="str">
        <f ca="1">IF('Employee details'!$E$5:$E$41=0,"",INDIRECT("'Nominal Interest'!D"&amp;ROW(E13)*1)*1)</f>
        <v/>
      </c>
    </row>
    <row r="14" spans="1:50" x14ac:dyDescent="0.2">
      <c r="A14" s="188"/>
      <c r="B14" s="76"/>
      <c r="C14" s="72"/>
      <c r="D14" s="73"/>
      <c r="E14" s="74"/>
      <c r="F14" s="74"/>
      <c r="G14" s="74"/>
      <c r="H14" s="74" t="str">
        <f ca="1">IF('Employee details'!$E$5:$E$41=0,"",INDIRECT("'Nominal Interest'!D"&amp;ROW(E14)*1)*1)</f>
        <v/>
      </c>
    </row>
    <row r="15" spans="1:50" x14ac:dyDescent="0.2">
      <c r="A15" s="188"/>
      <c r="B15" s="76"/>
      <c r="C15" s="164"/>
      <c r="D15" s="165"/>
      <c r="E15" s="74"/>
      <c r="F15" s="166"/>
      <c r="G15" s="166"/>
      <c r="H15" s="74" t="str">
        <f ca="1">IF('Employee details'!$E$5:$E$41=0,"",INDIRECT("'Nominal Interest'!D"&amp;ROW(E15)*1)*1)</f>
        <v/>
      </c>
    </row>
    <row r="16" spans="1:50" x14ac:dyDescent="0.2">
      <c r="A16" s="188"/>
      <c r="B16" s="76"/>
      <c r="C16" s="72"/>
      <c r="D16" s="73"/>
      <c r="E16" s="74"/>
      <c r="F16" s="74"/>
      <c r="G16" s="74"/>
      <c r="H16" s="116" t="str">
        <f ca="1">IF('Employee details'!$E$5:$E$41=0,"",INDIRECT("'Nominal Interest'!D"&amp;ROW(E16)*1)*1)</f>
        <v/>
      </c>
    </row>
    <row r="17" spans="1:8" x14ac:dyDescent="0.2">
      <c r="A17" s="188"/>
      <c r="B17" s="76"/>
      <c r="C17" s="72"/>
      <c r="D17" s="73"/>
      <c r="E17" s="74"/>
      <c r="F17" s="74"/>
      <c r="G17" s="74"/>
      <c r="H17" s="74" t="str">
        <f ca="1">IF('Employee details'!$E$5:$E$41=0,"",INDIRECT("'Nominal Interest'!D"&amp;ROW(E17)*1)*1)</f>
        <v/>
      </c>
    </row>
    <row r="18" spans="1:8" x14ac:dyDescent="0.2">
      <c r="A18" s="188"/>
      <c r="B18" s="76"/>
      <c r="C18" s="164"/>
      <c r="D18" s="165"/>
      <c r="E18" s="166"/>
      <c r="F18" s="166"/>
      <c r="G18" s="166"/>
      <c r="H18" s="167"/>
    </row>
    <row r="19" spans="1:8" x14ac:dyDescent="0.2">
      <c r="A19" s="188"/>
      <c r="B19" s="76"/>
      <c r="C19" s="72"/>
      <c r="D19" s="73"/>
      <c r="E19" s="74"/>
      <c r="F19" s="74"/>
      <c r="G19" s="75"/>
      <c r="H19" s="74" t="str">
        <f ca="1">IF('Employee details'!$E$5:$E$41=0,"",INDIRECT("'Nominal Interest'!D"&amp;ROW(E19)*1)*1)</f>
        <v/>
      </c>
    </row>
    <row r="20" spans="1:8" x14ac:dyDescent="0.2">
      <c r="A20" s="188"/>
      <c r="B20" s="76"/>
      <c r="C20" s="72"/>
      <c r="D20" s="73"/>
      <c r="E20" s="74"/>
      <c r="F20" s="74"/>
      <c r="G20" s="74"/>
      <c r="H20" s="74" t="str">
        <f ca="1">IF('Employee details'!$E$5:$E$41=0,"",INDIRECT("'Nominal Interest'!D"&amp;ROW(E20)*1)*1)</f>
        <v/>
      </c>
    </row>
    <row r="21" spans="1:8" x14ac:dyDescent="0.2">
      <c r="A21" s="188"/>
      <c r="B21" s="76"/>
      <c r="C21" s="72"/>
      <c r="D21" s="73"/>
      <c r="E21" s="74"/>
      <c r="F21" s="74"/>
      <c r="G21" s="74"/>
      <c r="H21" s="74" t="str">
        <f ca="1">IF('Employee details'!$E$5:$E$41=0,"",INDIRECT("'Nominal Interest'!D"&amp;ROW(E21)*1)*1)</f>
        <v/>
      </c>
    </row>
    <row r="22" spans="1:8" x14ac:dyDescent="0.2">
      <c r="A22" s="188"/>
      <c r="B22" s="76"/>
      <c r="C22" s="72"/>
      <c r="D22" s="73"/>
      <c r="E22" s="74"/>
      <c r="F22" s="74"/>
      <c r="G22" s="74"/>
      <c r="H22" s="74" t="str">
        <f ca="1">IF('Employee details'!$E$5:$E$41=0,"",INDIRECT("'Nominal Interest'!D"&amp;ROW(E22)*1)*1)</f>
        <v/>
      </c>
    </row>
    <row r="23" spans="1:8" x14ac:dyDescent="0.2">
      <c r="A23" s="188"/>
      <c r="B23" s="76"/>
      <c r="C23" s="72"/>
      <c r="D23" s="73"/>
      <c r="E23" s="74"/>
      <c r="F23" s="74"/>
      <c r="G23" s="74"/>
      <c r="H23" s="74" t="str">
        <f ca="1">IF('Employee details'!$E$5:$E$41=0,"",INDIRECT("'Nominal Interest'!D"&amp;ROW(E23)*1)*1)</f>
        <v/>
      </c>
    </row>
    <row r="24" spans="1:8" x14ac:dyDescent="0.2">
      <c r="A24" s="188"/>
      <c r="B24" s="76"/>
      <c r="C24" s="72"/>
      <c r="D24" s="73"/>
      <c r="E24" s="74"/>
      <c r="F24" s="74"/>
      <c r="G24" s="74"/>
      <c r="H24" s="74" t="str">
        <f ca="1">IF('Employee details'!$E$5:$E$41=0,"",INDIRECT("'Nominal Interest'!D"&amp;ROW(E24)*1)*1)</f>
        <v/>
      </c>
    </row>
    <row r="25" spans="1:8" x14ac:dyDescent="0.2">
      <c r="A25" s="188"/>
      <c r="B25" s="76"/>
      <c r="C25" s="72"/>
      <c r="D25" s="73"/>
      <c r="E25" s="74"/>
      <c r="F25" s="74"/>
      <c r="G25" s="74"/>
      <c r="H25" s="74" t="str">
        <f ca="1">IF('Employee details'!$E$5:$E$41=0,"",INDIRECT("'Nominal Interest'!D"&amp;ROW(E25)*1)*1)</f>
        <v/>
      </c>
    </row>
    <row r="26" spans="1:8" x14ac:dyDescent="0.2">
      <c r="A26" s="188"/>
      <c r="B26" s="76"/>
      <c r="C26" s="72"/>
      <c r="D26" s="73"/>
      <c r="E26" s="74"/>
      <c r="F26" s="74"/>
      <c r="G26" s="74"/>
      <c r="H26" s="74" t="str">
        <f ca="1">IF('Employee details'!$E$5:$E$41=0,"",INDIRECT("'Nominal Interest'!D"&amp;ROW(E26)*1)*1)</f>
        <v/>
      </c>
    </row>
    <row r="27" spans="1:8" x14ac:dyDescent="0.2">
      <c r="A27" s="188"/>
      <c r="B27" s="76"/>
      <c r="C27" s="164"/>
      <c r="D27" s="165"/>
      <c r="E27" s="166"/>
      <c r="F27" s="166"/>
      <c r="G27" s="166"/>
      <c r="H27" s="167" t="str">
        <f ca="1">IF('Employee details'!$E$5:$E$41=0,"",INDIRECT("'Nominal Interest'!D"&amp;ROW(E27)*1)*1)</f>
        <v/>
      </c>
    </row>
    <row r="28" spans="1:8" x14ac:dyDescent="0.2">
      <c r="A28" s="188"/>
      <c r="B28" s="76"/>
      <c r="C28" s="72"/>
      <c r="D28" s="73"/>
      <c r="E28" s="74"/>
      <c r="F28" s="74"/>
      <c r="G28" s="74"/>
      <c r="H28" s="74" t="str">
        <f ca="1">IF('Employee details'!$E$5:$E$41=0,"",INDIRECT("'Nominal Interest'!D"&amp;ROW(E28)*1)*1)</f>
        <v/>
      </c>
    </row>
    <row r="29" spans="1:8" x14ac:dyDescent="0.2">
      <c r="A29" s="188"/>
      <c r="B29" s="76"/>
      <c r="C29" s="72"/>
      <c r="D29" s="73"/>
      <c r="E29" s="74"/>
      <c r="F29" s="74"/>
      <c r="G29" s="74"/>
      <c r="H29" s="74" t="str">
        <f ca="1">IF('Employee details'!$E$5:$E$41=0,"",INDIRECT("'Nominal Interest'!D"&amp;ROW(E29)*1)*1)</f>
        <v/>
      </c>
    </row>
    <row r="30" spans="1:8" x14ac:dyDescent="0.2">
      <c r="A30" s="188"/>
      <c r="B30" s="76"/>
      <c r="C30" s="72"/>
      <c r="D30" s="73"/>
      <c r="E30" s="74"/>
      <c r="F30" s="74"/>
      <c r="G30" s="74"/>
      <c r="H30" s="74" t="str">
        <f ca="1">IF('Employee details'!$E$5:$E$41=0,"",INDIRECT("'Nominal Interest'!D"&amp;ROW(E30)*1)*1)</f>
        <v/>
      </c>
    </row>
    <row r="31" spans="1:8" x14ac:dyDescent="0.2">
      <c r="A31" s="188"/>
      <c r="B31" s="76"/>
      <c r="C31" s="72"/>
      <c r="D31" s="73"/>
      <c r="E31" s="74"/>
      <c r="F31" s="74"/>
      <c r="G31" s="74"/>
      <c r="H31" s="116" t="str">
        <f ca="1">IF('Employee details'!$E$5:$E$41=0,"",INDIRECT("'Nominal Interest'!D"&amp;ROW(E31)*1)*1)</f>
        <v/>
      </c>
    </row>
    <row r="32" spans="1:8" x14ac:dyDescent="0.2">
      <c r="A32" s="188"/>
      <c r="B32" s="76"/>
      <c r="C32" s="164"/>
      <c r="D32" s="165"/>
      <c r="E32" s="166"/>
      <c r="F32" s="166"/>
      <c r="G32" s="166"/>
      <c r="H32" s="167" t="str">
        <f ca="1">IF('Employee details'!$E$5:$E$41=0,"",INDIRECT("'Nominal Interest'!D"&amp;ROW(E32)*1)*1)</f>
        <v/>
      </c>
    </row>
    <row r="33" spans="1:8" x14ac:dyDescent="0.2">
      <c r="A33" s="188"/>
      <c r="B33" s="76"/>
      <c r="C33" s="164"/>
      <c r="D33" s="165"/>
      <c r="E33" s="166"/>
      <c r="F33" s="166"/>
      <c r="G33" s="166"/>
      <c r="H33" s="167" t="str">
        <f ca="1">IF('Employee details'!$E$5:$E$41=0,"",INDIRECT("'Nominal Interest'!D"&amp;ROW(E33)*1)*1)</f>
        <v/>
      </c>
    </row>
    <row r="34" spans="1:8" x14ac:dyDescent="0.2">
      <c r="A34" s="188"/>
      <c r="B34" s="76"/>
      <c r="C34" s="164"/>
      <c r="D34" s="165"/>
      <c r="E34" s="166"/>
      <c r="F34" s="166"/>
      <c r="G34" s="166"/>
      <c r="H34" s="167" t="str">
        <f ca="1">IF('Employee details'!$E$5:$E$41=0,"",INDIRECT("'Nominal Interest'!D"&amp;ROW(E34)*1)*1)</f>
        <v/>
      </c>
    </row>
    <row r="35" spans="1:8" x14ac:dyDescent="0.2">
      <c r="A35" s="188"/>
      <c r="B35" s="76"/>
      <c r="C35" s="164"/>
      <c r="D35" s="165"/>
      <c r="E35" s="166"/>
      <c r="F35" s="166"/>
      <c r="G35" s="166"/>
      <c r="H35" s="167" t="str">
        <f ca="1">IF('Employee details'!$E$5:$E$41=0,"",INDIRECT("'Nominal Interest'!D"&amp;ROW(E35)*1)*1)</f>
        <v/>
      </c>
    </row>
    <row r="36" spans="1:8" x14ac:dyDescent="0.2">
      <c r="A36" s="188"/>
      <c r="B36" s="76"/>
      <c r="C36" s="72"/>
      <c r="D36" s="73"/>
      <c r="E36" s="74"/>
      <c r="F36" s="74"/>
      <c r="G36" s="74"/>
      <c r="H36" s="74" t="str">
        <f ca="1">IF('Employee details'!$E$5:$E$41=0,"",INDIRECT("'Nominal Interest'!D"&amp;ROW(E36)*1)*1)</f>
        <v/>
      </c>
    </row>
    <row r="37" spans="1:8" x14ac:dyDescent="0.2">
      <c r="A37" s="188"/>
      <c r="B37" s="76"/>
      <c r="C37" s="72"/>
      <c r="D37" s="73"/>
      <c r="E37" s="74"/>
      <c r="F37" s="74"/>
      <c r="G37" s="74"/>
      <c r="H37" s="74" t="str">
        <f ca="1">IF('Employee details'!$E$5:$E$41=0,"",INDIRECT("'Nominal Interest'!D"&amp;ROW(E37)*1)*1)</f>
        <v/>
      </c>
    </row>
    <row r="38" spans="1:8" x14ac:dyDescent="0.2">
      <c r="A38" s="188"/>
      <c r="B38" s="76"/>
      <c r="C38" s="72"/>
      <c r="D38" s="73"/>
      <c r="E38" s="74"/>
      <c r="F38" s="74"/>
      <c r="G38" s="74"/>
      <c r="H38" s="74" t="str">
        <f ca="1">IF('Employee details'!$E$5:$E$41=0,"",INDIRECT("'Nominal Interest'!D"&amp;ROW(E38)*1)*1)</f>
        <v/>
      </c>
    </row>
    <row r="39" spans="1:8" x14ac:dyDescent="0.2">
      <c r="A39" s="188"/>
      <c r="B39" s="76"/>
      <c r="C39" s="72"/>
      <c r="D39" s="73"/>
      <c r="E39" s="74"/>
      <c r="F39" s="74"/>
      <c r="G39" s="74"/>
      <c r="H39" s="74" t="str">
        <f ca="1">IF('Employee details'!$E$5:$E$41=0,"",INDIRECT("'Nominal Interest'!D"&amp;ROW(E39)*1)*1)</f>
        <v/>
      </c>
    </row>
    <row r="40" spans="1:8" x14ac:dyDescent="0.2">
      <c r="A40" s="162"/>
      <c r="B40" s="153"/>
      <c r="C40" s="154"/>
      <c r="D40" s="153"/>
      <c r="E40" s="155"/>
      <c r="F40" s="155"/>
      <c r="G40" s="155"/>
      <c r="H40" s="163"/>
    </row>
    <row r="41" spans="1:8" x14ac:dyDescent="0.2">
      <c r="A41" s="156" t="s">
        <v>19</v>
      </c>
      <c r="B41" s="157"/>
      <c r="C41" s="158"/>
      <c r="D41" s="159"/>
      <c r="E41" s="160">
        <f>SUM(E5:E39)</f>
        <v>0</v>
      </c>
      <c r="F41" s="160">
        <f>SUM(F5:F39)</f>
        <v>0</v>
      </c>
      <c r="G41" s="160">
        <f>SUBTOTAL(109,G5:G39)</f>
        <v>0</v>
      </c>
      <c r="H41" s="161" t="str">
        <f ca="1">IF('Employee details'!$E$5:$E$41=0,"",INDIRECT("'Nominal Interest'!D"&amp;ROW(E41)*1)*1)</f>
        <v/>
      </c>
    </row>
    <row r="42" spans="1:8" x14ac:dyDescent="0.2">
      <c r="B42" s="178"/>
      <c r="C42" s="178"/>
      <c r="D42" s="178"/>
      <c r="E42" s="178"/>
      <c r="F42" s="178"/>
      <c r="G42" s="178"/>
      <c r="H42" s="178"/>
    </row>
  </sheetData>
  <sheetProtection sheet="1" insertRows="0" deleteRows="0" selectLockedCells="1" sort="0"/>
  <mergeCells count="2">
    <mergeCell ref="AN2:AW2"/>
    <mergeCell ref="AN3:AX3"/>
  </mergeCells>
  <phoneticPr fontId="1" type="noConversion"/>
  <conditionalFormatting sqref="A5:A41">
    <cfRule type="duplicateValues" dxfId="0" priority="14" stopIfTrue="1"/>
  </conditionalFormatting>
  <dataValidations count="5">
    <dataValidation type="decimal" operator="lessThanOrEqual" allowBlank="1" showErrorMessage="1" errorTitle="Error" error="Choice liability is capped at $500 per employee per notice period" sqref="F5:F40" xr:uid="{00000000-0002-0000-0200-000000000000}">
      <formula1>500</formula1>
    </dataValidation>
    <dataValidation type="custom" showErrorMessage="1" errorTitle="Late Payment  Error" error="The late payment election amount cannot be more than the total of SG shortfall, choice and nominal interest" sqref="G5:G40" xr:uid="{00000000-0002-0000-0200-000001000000}">
      <formula1>$G5&lt;=$E5+$F5+INDIRECT("'Nominal Interest'!$D"&amp;ROW($A5))</formula1>
    </dataValidation>
    <dataValidation type="custom" errorStyle="information" allowBlank="1" showInputMessage="1" showErrorMessage="1" error="Duplicated employee TFNs reported. Please check" sqref="A40" xr:uid="{00000000-0002-0000-0200-000002000000}">
      <formula1>COUNTIF(A:A,A40)=1</formula1>
    </dataValidation>
    <dataValidation type="custom" allowBlank="1" showInputMessage="1" showErrorMessage="1" error="Employee TFN must be a numeric value" sqref="A5:A39" xr:uid="{F471455E-092C-4EAD-B104-4C6C131381F4}">
      <formula1>ISNUMBER(A5)</formula1>
    </dataValidation>
    <dataValidation type="custom" errorStyle="warning" allowBlank="1" showInputMessage="1" showErrorMessage="1" error="Duplicated employee TFNs reported. Please check" sqref="B5:B39" xr:uid="{CEC73700-3445-4C15-8DD7-66F8111DFB2E}">
      <formula1>COUNTIF(A:A,A5)=1</formula1>
    </dataValidation>
  </dataValidations>
  <hyperlinks>
    <hyperlink ref="G4" location="Instructions!B26" display="Instructions!B26" xr:uid="{00000000-0004-0000-0200-000000000000}"/>
    <hyperlink ref="F4" location="Instructions!B22" display="Instructions!B22" xr:uid="{00000000-0004-0000-0200-000001000000}"/>
    <hyperlink ref="E4" location="Instructions!B6" display="SG shortfall" xr:uid="{00000000-0004-0000-0200-000002000000}"/>
  </hyperlinks>
  <pageMargins left="0.75" right="0.75" top="1" bottom="1" header="0.5" footer="0.5"/>
  <pageSetup paperSize="9" scale="85" orientation="landscape" r:id="rId1"/>
  <headerFooter alignWithMargins="0"/>
  <ignoredErrors>
    <ignoredError sqref="H6 H8:H10 H41 H19:H26 H36:H39 H16:H17 H28:H31" unlockedFormula="1"/>
  </ignoredErrors>
  <legacyDrawing r:id="rId2"/>
  <tableParts count="1">
    <tablePart r:id="rId3"/>
  </tableParts>
  <extLst>
    <ext xmlns:x14="http://schemas.microsoft.com/office/spreadsheetml/2009/9/main" uri="{CCE6A557-97BC-4b89-ADB6-D9C93CAAB3DF}">
      <x14:dataValidations xmlns:xm="http://schemas.microsoft.com/office/excel/2006/main" count="1">
        <x14:dataValidation type="custom" allowBlank="1" showInputMessage="1" showErrorMessage="1" error="Employee SG shortfall value must be greater than $0 for an original statement." xr:uid="{491C920B-E06A-49F9-8296-58F5A4E565A5}">
          <x14:formula1>
            <xm:f>IF(OR('Employer details'!$Q$4="FALSE",E5&lt;&gt;0),('Employer details'!$P$4="FALSE"=E5&gt;=0))</xm:f>
          </x14:formula1>
          <xm:sqref>E5:E40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BC41"/>
  <sheetViews>
    <sheetView topLeftCell="A23" zoomScaleNormal="100" workbookViewId="0">
      <selection activeCell="F28" sqref="F28:I28"/>
    </sheetView>
  </sheetViews>
  <sheetFormatPr defaultColWidth="9.140625" defaultRowHeight="12.75" x14ac:dyDescent="0.2"/>
  <cols>
    <col min="1" max="1" width="2.140625" style="90" customWidth="1"/>
    <col min="2" max="2" width="14.28515625" style="90" customWidth="1"/>
    <col min="3" max="3" width="11" style="90" customWidth="1"/>
    <col min="4" max="4" width="9.140625" style="90"/>
    <col min="5" max="5" width="28" style="90" customWidth="1"/>
    <col min="6" max="6" width="9.85546875" style="90" customWidth="1"/>
    <col min="7" max="7" width="8" style="90" customWidth="1"/>
    <col min="8" max="8" width="11.85546875" style="90" customWidth="1"/>
    <col min="9" max="9" width="11.140625" style="90" customWidth="1"/>
    <col min="10" max="10" width="21.5703125" style="90" customWidth="1"/>
    <col min="11" max="13" width="8" style="90" customWidth="1"/>
    <col min="14" max="16384" width="9.140625" style="90"/>
  </cols>
  <sheetData>
    <row r="1" spans="1:55" ht="13.5" x14ac:dyDescent="0.25">
      <c r="A1" s="99"/>
      <c r="B1" s="100"/>
      <c r="K1" s="101" t="s">
        <v>64</v>
      </c>
    </row>
    <row r="2" spans="1:55" ht="24" thickBot="1" x14ac:dyDescent="0.4">
      <c r="A2" s="98"/>
      <c r="B2" s="222" t="str">
        <f>"Section D - Totals - " &amp; IF('Employer details'!$F$14="","",'Employer details'!$F$14)</f>
        <v xml:space="preserve">Section D - Totals - </v>
      </c>
      <c r="C2" s="223"/>
      <c r="D2" s="223"/>
      <c r="E2" s="223"/>
      <c r="F2" s="223"/>
      <c r="G2" s="223"/>
      <c r="H2" s="223"/>
      <c r="I2" s="223"/>
      <c r="J2" s="49" t="s">
        <v>73</v>
      </c>
      <c r="K2" s="49">
        <f>'Employer details'!$F$7</f>
        <v>0</v>
      </c>
      <c r="L2" s="49">
        <f>'Employer details'!$H$7</f>
        <v>0</v>
      </c>
      <c r="M2" s="50">
        <f>'Employer details'!$J$7</f>
        <v>0</v>
      </c>
    </row>
    <row r="3" spans="1:55" ht="14.25" thickTop="1" thickBot="1" x14ac:dyDescent="0.25">
      <c r="B3" s="77"/>
      <c r="C3" s="78"/>
      <c r="D3" s="78"/>
      <c r="E3" s="78"/>
      <c r="F3" s="78"/>
      <c r="G3" s="78"/>
      <c r="H3" s="78"/>
      <c r="I3" s="78"/>
      <c r="J3" s="78"/>
      <c r="K3" s="78"/>
      <c r="L3" s="78"/>
      <c r="M3" s="79"/>
    </row>
    <row r="4" spans="1:55" ht="17.45" customHeight="1" thickBot="1" x14ac:dyDescent="0.3">
      <c r="B4" s="229" t="s">
        <v>12</v>
      </c>
      <c r="C4" s="230"/>
      <c r="D4" s="230"/>
      <c r="E4" s="231"/>
      <c r="F4" s="51">
        <f>'Nominal Interest'!H13</f>
        <v>0</v>
      </c>
      <c r="G4" s="80"/>
      <c r="H4" s="80"/>
      <c r="I4" s="80"/>
      <c r="J4" s="80"/>
      <c r="K4" s="80"/>
      <c r="L4" s="80"/>
      <c r="M4" s="81"/>
      <c r="AR4" s="95"/>
      <c r="AS4" s="95"/>
      <c r="AT4" s="95"/>
      <c r="AU4" s="95"/>
      <c r="AV4" s="95"/>
      <c r="AW4" s="95"/>
      <c r="AX4" s="95"/>
      <c r="AY4" s="95"/>
      <c r="AZ4" s="95"/>
      <c r="BA4" s="95"/>
    </row>
    <row r="5" spans="1:55" ht="15.75" x14ac:dyDescent="0.25">
      <c r="B5" s="21"/>
      <c r="C5" s="27"/>
      <c r="D5" s="27"/>
      <c r="E5" s="27"/>
      <c r="F5" s="82"/>
      <c r="G5" s="82"/>
      <c r="H5" s="80"/>
      <c r="I5" s="80"/>
      <c r="J5" s="80"/>
      <c r="K5" s="80"/>
      <c r="L5" s="80"/>
      <c r="M5" s="81"/>
      <c r="AR5" s="248" t="s">
        <v>34</v>
      </c>
      <c r="AS5" s="248"/>
      <c r="AT5" s="248"/>
      <c r="AU5" s="248"/>
      <c r="AV5" s="248"/>
      <c r="AW5" s="248"/>
      <c r="AX5" s="248"/>
      <c r="AY5" s="248"/>
      <c r="AZ5" s="248"/>
      <c r="BA5" s="248"/>
    </row>
    <row r="6" spans="1:55" ht="16.5" thickBot="1" x14ac:dyDescent="0.3">
      <c r="B6" s="21"/>
      <c r="C6" s="27"/>
      <c r="D6" s="27"/>
      <c r="E6" s="27"/>
      <c r="F6" s="80"/>
      <c r="G6" s="80"/>
      <c r="H6" s="80"/>
      <c r="I6" s="80"/>
      <c r="J6" s="80"/>
      <c r="K6" s="80"/>
      <c r="L6" s="80"/>
      <c r="M6" s="81"/>
      <c r="AR6" s="248" t="s">
        <v>35</v>
      </c>
      <c r="AS6" s="248"/>
      <c r="AT6" s="248"/>
      <c r="AU6" s="248"/>
      <c r="AV6" s="248"/>
      <c r="AW6" s="248"/>
      <c r="AX6" s="248"/>
      <c r="AY6" s="248"/>
      <c r="AZ6" s="248"/>
      <c r="BA6" s="248"/>
      <c r="BB6" s="248"/>
      <c r="BC6" s="248"/>
    </row>
    <row r="7" spans="1:55" ht="17.45" customHeight="1" thickBot="1" x14ac:dyDescent="0.3">
      <c r="B7" s="229" t="s">
        <v>13</v>
      </c>
      <c r="C7" s="230"/>
      <c r="D7" s="230"/>
      <c r="E7" s="231"/>
      <c r="F7" s="224">
        <f>'Nominal Interest'!H10</f>
        <v>0</v>
      </c>
      <c r="G7" s="225"/>
      <c r="H7" s="80"/>
      <c r="I7" s="80"/>
      <c r="J7" s="80"/>
      <c r="K7" s="80"/>
      <c r="L7" s="80"/>
      <c r="M7" s="81"/>
    </row>
    <row r="8" spans="1:55" ht="9.9499999999999993" customHeight="1" thickBot="1" x14ac:dyDescent="0.25">
      <c r="B8" s="21"/>
      <c r="C8" s="27"/>
      <c r="D8" s="27"/>
      <c r="E8" s="27"/>
      <c r="F8" s="80"/>
      <c r="G8" s="80"/>
      <c r="H8" s="80"/>
      <c r="I8" s="80"/>
      <c r="J8" s="80"/>
      <c r="K8" s="80"/>
      <c r="L8" s="80"/>
      <c r="M8" s="81"/>
    </row>
    <row r="9" spans="1:55" ht="17.45" customHeight="1" thickBot="1" x14ac:dyDescent="0.3">
      <c r="B9" s="229" t="s">
        <v>14</v>
      </c>
      <c r="C9" s="230"/>
      <c r="D9" s="230"/>
      <c r="E9" s="231"/>
      <c r="F9" s="224">
        <f>'Nominal Interest'!H11</f>
        <v>0</v>
      </c>
      <c r="G9" s="225"/>
      <c r="H9" s="80"/>
      <c r="I9" s="80"/>
      <c r="J9" s="80"/>
      <c r="K9" s="80"/>
      <c r="L9" s="80"/>
      <c r="M9" s="81"/>
    </row>
    <row r="10" spans="1:55" ht="9.9499999999999993" customHeight="1" thickBot="1" x14ac:dyDescent="0.25">
      <c r="B10" s="21"/>
      <c r="C10" s="27"/>
      <c r="D10" s="27"/>
      <c r="E10" s="27"/>
      <c r="F10" s="80"/>
      <c r="G10" s="80"/>
      <c r="H10" s="80"/>
      <c r="I10" s="80"/>
      <c r="J10" s="80"/>
      <c r="K10" s="80"/>
      <c r="L10" s="80"/>
      <c r="M10" s="81"/>
    </row>
    <row r="11" spans="1:55" ht="17.45" customHeight="1" thickBot="1" x14ac:dyDescent="0.3">
      <c r="B11" s="229" t="s">
        <v>15</v>
      </c>
      <c r="C11" s="230"/>
      <c r="D11" s="230"/>
      <c r="E11" s="231"/>
      <c r="F11" s="232">
        <f ca="1">'Nominal Interest'!H9</f>
        <v>0</v>
      </c>
      <c r="G11" s="233"/>
      <c r="H11" s="80"/>
      <c r="I11" s="80"/>
      <c r="J11" s="80"/>
      <c r="K11" s="80"/>
      <c r="L11" s="80"/>
      <c r="M11" s="81"/>
    </row>
    <row r="12" spans="1:55" s="96" customFormat="1" ht="42" customHeight="1" thickBot="1" x14ac:dyDescent="0.25">
      <c r="B12" s="226" t="s">
        <v>81</v>
      </c>
      <c r="C12" s="227"/>
      <c r="D12" s="227"/>
      <c r="E12" s="227"/>
      <c r="F12" s="227"/>
      <c r="G12" s="227"/>
      <c r="H12" s="227"/>
      <c r="I12" s="227"/>
      <c r="J12" s="227"/>
      <c r="K12" s="227"/>
      <c r="L12" s="227"/>
      <c r="M12" s="228"/>
      <c r="O12" s="97"/>
      <c r="P12" s="97"/>
      <c r="Q12" s="97"/>
      <c r="R12" s="97"/>
      <c r="S12" s="97"/>
      <c r="T12" s="97"/>
      <c r="U12" s="97"/>
      <c r="V12" s="97"/>
    </row>
    <row r="13" spans="1:55" ht="15" customHeight="1" thickBot="1" x14ac:dyDescent="0.3">
      <c r="B13" s="234" t="s">
        <v>16</v>
      </c>
      <c r="C13" s="235"/>
      <c r="D13" s="235"/>
      <c r="E13" s="236"/>
      <c r="F13" s="232">
        <f>F4*20</f>
        <v>0</v>
      </c>
      <c r="G13" s="233"/>
      <c r="H13" s="80"/>
      <c r="I13" s="80"/>
      <c r="J13" s="80"/>
      <c r="K13" s="80"/>
      <c r="L13" s="80"/>
      <c r="M13" s="81"/>
    </row>
    <row r="14" spans="1:55" ht="17.45" customHeight="1" thickBot="1" x14ac:dyDescent="0.25">
      <c r="B14" s="21"/>
      <c r="C14" s="27"/>
      <c r="D14" s="27"/>
      <c r="E14" s="27"/>
      <c r="F14" s="80"/>
      <c r="G14" s="80"/>
      <c r="H14" s="80"/>
      <c r="I14" s="80"/>
      <c r="J14" s="80"/>
      <c r="K14" s="80"/>
      <c r="L14" s="80"/>
      <c r="M14" s="81"/>
    </row>
    <row r="15" spans="1:55" ht="15" customHeight="1" thickBot="1" x14ac:dyDescent="0.3">
      <c r="B15" s="83"/>
      <c r="C15" s="84" t="s">
        <v>17</v>
      </c>
      <c r="D15" s="85"/>
      <c r="E15" s="86"/>
      <c r="F15" s="224">
        <f ca="1">F7+F9+F11+F13</f>
        <v>0</v>
      </c>
      <c r="G15" s="225"/>
      <c r="H15" s="80"/>
      <c r="I15" s="80"/>
      <c r="J15" s="80"/>
      <c r="K15" s="80"/>
      <c r="L15" s="80"/>
      <c r="M15" s="81"/>
    </row>
    <row r="16" spans="1:55" ht="15" customHeight="1" x14ac:dyDescent="0.2">
      <c r="B16" s="21"/>
      <c r="C16" s="27"/>
      <c r="D16" s="27"/>
      <c r="E16" s="27"/>
      <c r="F16" s="80"/>
      <c r="G16" s="80"/>
      <c r="H16" s="80"/>
      <c r="I16" s="80"/>
      <c r="J16" s="80"/>
      <c r="K16" s="80"/>
      <c r="L16" s="80"/>
      <c r="M16" s="81"/>
    </row>
    <row r="17" spans="2:13" ht="15" customHeight="1" thickBot="1" x14ac:dyDescent="0.25">
      <c r="B17" s="21"/>
      <c r="C17" s="27"/>
      <c r="D17" s="27"/>
      <c r="E17" s="27"/>
      <c r="F17" s="80"/>
      <c r="G17" s="80"/>
      <c r="H17" s="80"/>
      <c r="I17" s="80"/>
      <c r="J17" s="80"/>
      <c r="K17" s="80"/>
      <c r="L17" s="80"/>
      <c r="M17" s="81"/>
    </row>
    <row r="18" spans="2:13" ht="15" customHeight="1" thickBot="1" x14ac:dyDescent="0.3">
      <c r="B18" s="229" t="s">
        <v>63</v>
      </c>
      <c r="C18" s="230"/>
      <c r="D18" s="230"/>
      <c r="E18" s="231"/>
      <c r="F18" s="224">
        <f>'Employee details'!G41</f>
        <v>0</v>
      </c>
      <c r="G18" s="225"/>
      <c r="H18" s="80"/>
      <c r="I18" s="80"/>
      <c r="J18" s="80"/>
      <c r="K18" s="80"/>
      <c r="L18" s="80"/>
      <c r="M18" s="81"/>
    </row>
    <row r="19" spans="2:13" ht="15" customHeight="1" x14ac:dyDescent="0.2">
      <c r="B19" s="21"/>
      <c r="C19" s="27"/>
      <c r="D19" s="22"/>
      <c r="E19" s="22"/>
      <c r="F19" s="80"/>
      <c r="G19" s="80"/>
      <c r="H19" s="80"/>
      <c r="I19" s="80"/>
      <c r="J19" s="80"/>
      <c r="K19" s="80"/>
      <c r="L19" s="80"/>
      <c r="M19" s="81"/>
    </row>
    <row r="20" spans="2:13" ht="15" customHeight="1" thickBot="1" x14ac:dyDescent="0.25">
      <c r="B20" s="21"/>
      <c r="C20" s="27"/>
      <c r="D20" s="22"/>
      <c r="E20" s="22"/>
      <c r="F20" s="80"/>
      <c r="G20" s="80"/>
      <c r="H20" s="80"/>
      <c r="I20" s="80"/>
      <c r="J20" s="80"/>
      <c r="K20" s="80"/>
      <c r="L20" s="80"/>
      <c r="M20" s="81"/>
    </row>
    <row r="21" spans="2:13" ht="15" customHeight="1" thickBot="1" x14ac:dyDescent="0.3">
      <c r="B21" s="234" t="s">
        <v>18</v>
      </c>
      <c r="C21" s="235"/>
      <c r="D21" s="235"/>
      <c r="E21" s="236"/>
      <c r="F21" s="224">
        <f ca="1">F15-F18</f>
        <v>0</v>
      </c>
      <c r="G21" s="225"/>
      <c r="H21" s="80" t="s">
        <v>28</v>
      </c>
      <c r="I21" s="80"/>
      <c r="J21" s="80"/>
      <c r="K21" s="80"/>
      <c r="L21" s="80"/>
      <c r="M21" s="81"/>
    </row>
    <row r="22" spans="2:13" ht="15" customHeight="1" x14ac:dyDescent="0.2">
      <c r="B22" s="87"/>
      <c r="C22" s="88"/>
      <c r="D22" s="88"/>
      <c r="E22" s="88"/>
      <c r="F22" s="88"/>
      <c r="G22" s="88"/>
      <c r="H22" s="88"/>
      <c r="I22" s="88"/>
      <c r="J22" s="88"/>
      <c r="K22" s="88"/>
      <c r="L22" s="88"/>
      <c r="M22" s="89"/>
    </row>
    <row r="23" spans="2:13" x14ac:dyDescent="0.2">
      <c r="B23" s="93"/>
      <c r="C23" s="93"/>
      <c r="D23" s="93"/>
      <c r="E23" s="93"/>
      <c r="F23" s="93"/>
      <c r="G23" s="93"/>
      <c r="H23" s="93"/>
      <c r="I23" s="93"/>
      <c r="J23" s="93"/>
      <c r="K23" s="93"/>
      <c r="L23" s="93"/>
      <c r="M23" s="93"/>
    </row>
    <row r="24" spans="2:13" x14ac:dyDescent="0.2">
      <c r="B24" s="93"/>
      <c r="C24" s="93"/>
      <c r="D24" s="93"/>
      <c r="E24" s="93"/>
      <c r="F24" s="93"/>
      <c r="G24" s="93"/>
      <c r="H24" s="93"/>
      <c r="I24" s="93"/>
      <c r="J24" s="93"/>
      <c r="K24" s="93"/>
      <c r="L24" s="93"/>
    </row>
    <row r="25" spans="2:13" x14ac:dyDescent="0.2">
      <c r="B25" s="93"/>
      <c r="C25" s="93"/>
      <c r="D25" s="93"/>
      <c r="E25" s="93"/>
      <c r="F25" s="93"/>
      <c r="G25" s="93"/>
      <c r="H25" s="93"/>
      <c r="I25" s="93"/>
      <c r="J25" s="93"/>
      <c r="K25" s="93"/>
      <c r="L25" s="93"/>
    </row>
    <row r="26" spans="2:13" ht="12.75" customHeight="1" x14ac:dyDescent="0.2">
      <c r="B26" s="94" t="s">
        <v>28</v>
      </c>
      <c r="C26" s="244" t="s">
        <v>29</v>
      </c>
      <c r="D26" s="245"/>
      <c r="E26" s="245"/>
      <c r="F26" s="245"/>
      <c r="G26" s="245"/>
      <c r="H26" s="245"/>
      <c r="I26" s="245"/>
      <c r="J26" s="245"/>
      <c r="K26" s="245"/>
      <c r="L26" s="246"/>
    </row>
    <row r="27" spans="2:13" x14ac:dyDescent="0.2">
      <c r="B27" s="94"/>
      <c r="C27" s="241" t="s">
        <v>117</v>
      </c>
      <c r="D27" s="242"/>
      <c r="E27" s="242"/>
      <c r="F27" s="242"/>
      <c r="G27" s="242"/>
      <c r="H27" s="242"/>
      <c r="I27" s="242"/>
      <c r="J27" s="242"/>
      <c r="K27" s="242"/>
      <c r="L27" s="243"/>
    </row>
    <row r="28" spans="2:13" ht="49.9" customHeight="1" x14ac:dyDescent="0.2">
      <c r="B28" s="93"/>
      <c r="C28" s="115"/>
      <c r="D28" s="247" t="s">
        <v>123</v>
      </c>
      <c r="E28" s="247"/>
      <c r="F28" s="237" t="s">
        <v>151</v>
      </c>
      <c r="G28" s="237"/>
      <c r="H28" s="237"/>
      <c r="I28" s="237"/>
      <c r="J28" s="238" t="s">
        <v>124</v>
      </c>
      <c r="K28" s="239"/>
      <c r="L28" s="240"/>
    </row>
    <row r="41" spans="2:10" ht="15" x14ac:dyDescent="0.25">
      <c r="B41" s="91"/>
      <c r="C41" s="92"/>
      <c r="D41" s="93"/>
      <c r="E41" s="93"/>
      <c r="F41" s="93"/>
      <c r="G41" s="93"/>
      <c r="H41" s="93"/>
      <c r="I41" s="93"/>
      <c r="J41" s="93"/>
    </row>
  </sheetData>
  <sheetProtection selectLockedCells="1"/>
  <mergeCells count="23">
    <mergeCell ref="AR5:BA5"/>
    <mergeCell ref="F15:G15"/>
    <mergeCell ref="F18:G18"/>
    <mergeCell ref="F7:G7"/>
    <mergeCell ref="F9:G9"/>
    <mergeCell ref="AR6:BC6"/>
    <mergeCell ref="F28:I28"/>
    <mergeCell ref="J28:L28"/>
    <mergeCell ref="C27:L27"/>
    <mergeCell ref="C26:L26"/>
    <mergeCell ref="D28:E28"/>
    <mergeCell ref="B2:I2"/>
    <mergeCell ref="F21:G21"/>
    <mergeCell ref="B12:M12"/>
    <mergeCell ref="B4:E4"/>
    <mergeCell ref="B7:E7"/>
    <mergeCell ref="F11:G11"/>
    <mergeCell ref="F13:G13"/>
    <mergeCell ref="B21:E21"/>
    <mergeCell ref="B9:E9"/>
    <mergeCell ref="B11:E11"/>
    <mergeCell ref="B13:E13"/>
    <mergeCell ref="B18:E18"/>
  </mergeCells>
  <phoneticPr fontId="1" type="noConversion"/>
  <hyperlinks>
    <hyperlink ref="J28:L28" r:id="rId1" display="http://www.ato.gov.au/howtopay" xr:uid="{00000000-0004-0000-0300-000001000000}"/>
    <hyperlink ref="C27:L27" r:id="rId2" location="HowtopaytheSGC" display="Payment reference number (PRN) - Phone: 1800 815 886 or visit our website for details on how to obtain your PRN as it is required for all payment options listed below." xr:uid="{00000000-0004-0000-0300-000002000000}"/>
    <hyperlink ref="C26:L26" location="Instructions!B60" display="HOW TO PAY" xr:uid="{00000000-0004-0000-0300-000003000000}"/>
    <hyperlink ref="F28:I28" r:id="rId3" display="Pay online with your credit card at www.governmenteasypay.gov.au/payATO or phone 1300 898 089. A card payment fee applies. " xr:uid="{114B9C77-2B92-4D78-964A-5C7652E56904}"/>
  </hyperlinks>
  <pageMargins left="0.55118110236220474" right="0.55118110236220474" top="0.98425196850393704" bottom="0.98425196850393704" header="0.51181102362204722" footer="0.51181102362204722"/>
  <pageSetup paperSize="9" orientation="landscape" r:id="rId4"/>
  <headerFooter alignWithMargins="0"/>
  <ignoredErrors>
    <ignoredError sqref="F15 F21" evalError="1"/>
  </ignoredErrors>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BP46"/>
  <sheetViews>
    <sheetView topLeftCell="A40" zoomScale="90" zoomScaleNormal="90" workbookViewId="0">
      <selection activeCell="B44" sqref="B44:O44"/>
    </sheetView>
  </sheetViews>
  <sheetFormatPr defaultColWidth="9.140625" defaultRowHeight="12.75" x14ac:dyDescent="0.2"/>
  <cols>
    <col min="1" max="1" width="2.42578125" style="71" customWidth="1"/>
    <col min="2" max="2" width="3.140625" style="71" customWidth="1"/>
    <col min="3" max="4" width="9.140625" style="71"/>
    <col min="5" max="5" width="3" style="71" bestFit="1" customWidth="1"/>
    <col min="6" max="6" width="15" style="71" customWidth="1"/>
    <col min="7" max="9" width="9.140625" style="71"/>
    <col min="10" max="10" width="5.5703125" style="71" customWidth="1"/>
    <col min="11" max="11" width="1.42578125" style="71" customWidth="1"/>
    <col min="12" max="12" width="5.140625" style="71" customWidth="1"/>
    <col min="13" max="13" width="1.42578125" style="71" customWidth="1"/>
    <col min="14" max="14" width="11.28515625" style="71" customWidth="1"/>
    <col min="15" max="15" width="5.140625" style="71" customWidth="1"/>
    <col min="16" max="16" width="9.140625" style="71"/>
    <col min="17" max="17" width="3.42578125" style="71" customWidth="1"/>
    <col min="18" max="22" width="9.140625" style="71"/>
    <col min="23" max="23" width="15.42578125" style="71" customWidth="1"/>
    <col min="24" max="16384" width="9.140625" style="71"/>
  </cols>
  <sheetData>
    <row r="1" spans="1:68" x14ac:dyDescent="0.2">
      <c r="A1" s="110" t="s">
        <v>101</v>
      </c>
      <c r="C1" s="111"/>
      <c r="P1" s="71" t="s">
        <v>98</v>
      </c>
    </row>
    <row r="2" spans="1:68" ht="23.25" x14ac:dyDescent="0.35">
      <c r="B2" s="33"/>
      <c r="C2" s="41" t="str">
        <f>"Section E - Declaration - " &amp; IF('Employer details'!$F$14="","",'Employer details'!$F$14)</f>
        <v xml:space="preserve">Section E - Declaration - </v>
      </c>
      <c r="D2" s="19"/>
      <c r="E2" s="19"/>
      <c r="F2" s="19"/>
      <c r="G2" s="19"/>
      <c r="H2" s="19"/>
      <c r="I2" s="19"/>
      <c r="J2" s="19"/>
      <c r="K2" s="19"/>
      <c r="L2" s="19"/>
      <c r="M2" s="19"/>
      <c r="N2" s="19"/>
      <c r="O2" s="20"/>
      <c r="P2" s="71" t="s">
        <v>98</v>
      </c>
    </row>
    <row r="3" spans="1:68" ht="18" customHeight="1" x14ac:dyDescent="0.25">
      <c r="B3" s="34"/>
      <c r="C3" s="272"/>
      <c r="D3" s="272"/>
      <c r="E3" s="42"/>
      <c r="F3" s="43"/>
      <c r="G3" s="44"/>
      <c r="H3" s="22"/>
      <c r="I3" s="16"/>
      <c r="J3" s="45" t="s">
        <v>109</v>
      </c>
      <c r="K3" s="22"/>
      <c r="L3" s="22"/>
      <c r="M3" s="22"/>
      <c r="N3" s="22"/>
      <c r="O3" s="17"/>
      <c r="P3" s="71" t="s">
        <v>98</v>
      </c>
      <c r="BF3" s="268" t="s">
        <v>34</v>
      </c>
      <c r="BG3" s="268"/>
      <c r="BH3" s="268"/>
      <c r="BI3" s="268"/>
      <c r="BJ3" s="268"/>
      <c r="BK3" s="268"/>
      <c r="BL3" s="268"/>
      <c r="BM3" s="268"/>
      <c r="BN3" s="268"/>
      <c r="BO3" s="268"/>
      <c r="BP3" s="107"/>
    </row>
    <row r="4" spans="1:68" ht="18" customHeight="1" x14ac:dyDescent="0.25">
      <c r="B4" s="34"/>
      <c r="C4" s="22"/>
      <c r="D4" s="22"/>
      <c r="E4" s="22"/>
      <c r="F4" s="22"/>
      <c r="G4" s="22"/>
      <c r="H4" s="22"/>
      <c r="I4" s="22"/>
      <c r="J4" s="22"/>
      <c r="K4" s="22"/>
      <c r="L4" s="22"/>
      <c r="M4" s="22"/>
      <c r="N4" s="22"/>
      <c r="O4" s="17"/>
      <c r="P4" s="71" t="s">
        <v>98</v>
      </c>
      <c r="BF4" s="268" t="s">
        <v>35</v>
      </c>
      <c r="BG4" s="268"/>
      <c r="BH4" s="268"/>
      <c r="BI4" s="268"/>
      <c r="BJ4" s="268"/>
      <c r="BK4" s="268"/>
      <c r="BL4" s="268"/>
      <c r="BM4" s="268"/>
      <c r="BN4" s="268"/>
      <c r="BO4" s="268"/>
      <c r="BP4" s="268"/>
    </row>
    <row r="5" spans="1:68" ht="18" customHeight="1" thickBot="1" x14ac:dyDescent="0.3">
      <c r="B5" s="34"/>
      <c r="C5" s="52" t="s">
        <v>90</v>
      </c>
      <c r="D5" s="52"/>
      <c r="E5" s="52"/>
      <c r="F5" s="52"/>
      <c r="G5" s="35"/>
      <c r="H5" s="22"/>
      <c r="I5" s="22"/>
      <c r="J5" s="22"/>
      <c r="K5" s="22"/>
      <c r="L5" s="22"/>
      <c r="M5" s="22"/>
      <c r="N5" s="22"/>
      <c r="O5" s="17"/>
      <c r="P5" s="71" t="s">
        <v>98</v>
      </c>
    </row>
    <row r="6" spans="1:68" ht="18" customHeight="1" thickTop="1" thickBot="1" x14ac:dyDescent="0.25">
      <c r="B6" s="34"/>
      <c r="C6" s="36"/>
      <c r="D6" s="36"/>
      <c r="E6" s="36"/>
      <c r="F6" s="22"/>
      <c r="G6" s="22"/>
      <c r="H6" s="22"/>
      <c r="I6" s="22"/>
      <c r="J6" s="22"/>
      <c r="K6" s="22"/>
      <c r="L6" s="22"/>
      <c r="M6" s="22"/>
      <c r="N6" s="22"/>
      <c r="O6" s="17"/>
      <c r="P6" s="71" t="s">
        <v>98</v>
      </c>
    </row>
    <row r="7" spans="1:68" s="108" customFormat="1" ht="18" customHeight="1" thickBot="1" x14ac:dyDescent="0.25">
      <c r="B7" s="46"/>
      <c r="C7" s="269" t="s">
        <v>110</v>
      </c>
      <c r="D7" s="270"/>
      <c r="E7" s="270"/>
      <c r="F7" s="270"/>
      <c r="G7" s="270"/>
      <c r="H7" s="270"/>
      <c r="I7" s="270"/>
      <c r="J7" s="270"/>
      <c r="K7" s="270"/>
      <c r="L7" s="270"/>
      <c r="M7" s="270"/>
      <c r="N7" s="271"/>
      <c r="O7" s="47"/>
      <c r="P7" s="108" t="s">
        <v>98</v>
      </c>
    </row>
    <row r="8" spans="1:68" ht="18" customHeight="1" thickBot="1" x14ac:dyDescent="0.35">
      <c r="B8" s="34"/>
      <c r="C8" s="22"/>
      <c r="D8" s="22"/>
      <c r="E8" s="22"/>
      <c r="F8" s="22"/>
      <c r="G8" s="22"/>
      <c r="H8" s="22"/>
      <c r="I8" s="22"/>
      <c r="J8" s="22"/>
      <c r="K8" s="22"/>
      <c r="L8" s="22"/>
      <c r="M8" s="22"/>
      <c r="N8" s="22"/>
      <c r="O8" s="17"/>
      <c r="P8" s="71" t="s">
        <v>98</v>
      </c>
      <c r="Q8" s="109"/>
    </row>
    <row r="9" spans="1:68" ht="18" customHeight="1" thickBot="1" x14ac:dyDescent="0.3">
      <c r="B9" s="34"/>
      <c r="C9" s="197" t="s">
        <v>21</v>
      </c>
      <c r="D9" s="198"/>
      <c r="E9" s="205"/>
      <c r="F9" s="206"/>
      <c r="G9" s="206"/>
      <c r="H9" s="207"/>
      <c r="I9" s="22"/>
      <c r="J9" s="22"/>
      <c r="K9" s="22"/>
      <c r="L9" s="22"/>
      <c r="M9" s="22"/>
      <c r="N9" s="22"/>
      <c r="O9" s="17"/>
      <c r="P9" s="71" t="s">
        <v>98</v>
      </c>
    </row>
    <row r="10" spans="1:68" ht="18" customHeight="1" thickBot="1" x14ac:dyDescent="0.25">
      <c r="B10" s="34"/>
      <c r="C10" s="22"/>
      <c r="D10" s="22"/>
      <c r="E10" s="22"/>
      <c r="F10" s="22"/>
      <c r="G10" s="22"/>
      <c r="H10" s="22"/>
      <c r="I10" s="22"/>
      <c r="J10" s="22"/>
      <c r="K10" s="22"/>
      <c r="L10" s="22"/>
      <c r="M10" s="22"/>
      <c r="N10" s="22"/>
      <c r="O10" s="17"/>
      <c r="P10" s="71" t="s">
        <v>98</v>
      </c>
    </row>
    <row r="11" spans="1:68" ht="18" customHeight="1" thickBot="1" x14ac:dyDescent="0.3">
      <c r="B11" s="34"/>
      <c r="C11" s="197" t="s">
        <v>22</v>
      </c>
      <c r="D11" s="198"/>
      <c r="E11" s="273"/>
      <c r="F11" s="274"/>
      <c r="G11" s="274"/>
      <c r="H11" s="275"/>
      <c r="I11" s="53" t="s">
        <v>23</v>
      </c>
      <c r="J11" s="37"/>
      <c r="K11" s="22"/>
      <c r="L11" s="37"/>
      <c r="M11" s="22"/>
      <c r="N11" s="25"/>
      <c r="O11" s="17"/>
      <c r="P11" s="71" t="s">
        <v>98</v>
      </c>
    </row>
    <row r="12" spans="1:68" ht="18" customHeight="1" x14ac:dyDescent="0.2">
      <c r="B12" s="34"/>
      <c r="C12" s="22"/>
      <c r="D12" s="22"/>
      <c r="E12" s="276"/>
      <c r="F12" s="277"/>
      <c r="G12" s="277"/>
      <c r="H12" s="278"/>
      <c r="I12" s="22"/>
      <c r="J12" s="28" t="s">
        <v>1</v>
      </c>
      <c r="K12" s="28"/>
      <c r="L12" s="28" t="s">
        <v>2</v>
      </c>
      <c r="M12" s="28"/>
      <c r="N12" s="28" t="s">
        <v>3</v>
      </c>
      <c r="O12" s="17"/>
      <c r="P12" s="71" t="s">
        <v>98</v>
      </c>
    </row>
    <row r="13" spans="1:68" ht="18" customHeight="1" thickBot="1" x14ac:dyDescent="0.25">
      <c r="B13" s="34"/>
      <c r="C13" s="22"/>
      <c r="D13" s="22"/>
      <c r="E13" s="279"/>
      <c r="F13" s="280"/>
      <c r="G13" s="280"/>
      <c r="H13" s="281"/>
      <c r="I13" s="22"/>
      <c r="J13" s="22"/>
      <c r="K13" s="22"/>
      <c r="L13" s="22"/>
      <c r="M13" s="22"/>
      <c r="N13" s="22"/>
      <c r="O13" s="17"/>
      <c r="P13" s="71" t="s">
        <v>98</v>
      </c>
    </row>
    <row r="14" spans="1:68" ht="18" customHeight="1" x14ac:dyDescent="0.2">
      <c r="B14" s="34"/>
      <c r="C14" s="22"/>
      <c r="D14" s="22"/>
      <c r="E14" s="22"/>
      <c r="F14" s="22"/>
      <c r="G14" s="22"/>
      <c r="H14" s="22"/>
      <c r="I14" s="22"/>
      <c r="J14" s="22"/>
      <c r="K14" s="22"/>
      <c r="L14" s="22"/>
      <c r="M14" s="22"/>
      <c r="N14" s="22"/>
      <c r="O14" s="17"/>
      <c r="P14" s="71" t="s">
        <v>98</v>
      </c>
    </row>
    <row r="15" spans="1:68" ht="18" customHeight="1" thickBot="1" x14ac:dyDescent="0.3">
      <c r="B15" s="34"/>
      <c r="C15" s="257" t="s">
        <v>91</v>
      </c>
      <c r="D15" s="257"/>
      <c r="E15" s="257"/>
      <c r="F15" s="257"/>
      <c r="G15" s="22"/>
      <c r="H15" s="22"/>
      <c r="I15" s="22"/>
      <c r="J15" s="22"/>
      <c r="K15" s="22"/>
      <c r="L15" s="22"/>
      <c r="M15" s="22"/>
      <c r="N15" s="22"/>
      <c r="O15" s="17"/>
      <c r="P15" s="71" t="s">
        <v>98</v>
      </c>
    </row>
    <row r="16" spans="1:68" ht="18" customHeight="1" thickTop="1" thickBot="1" x14ac:dyDescent="0.25">
      <c r="B16" s="34"/>
      <c r="C16" s="22"/>
      <c r="D16" s="22"/>
      <c r="E16" s="22"/>
      <c r="F16" s="22"/>
      <c r="G16" s="22"/>
      <c r="H16" s="22"/>
      <c r="I16" s="22"/>
      <c r="J16" s="22"/>
      <c r="K16" s="22"/>
      <c r="L16" s="22"/>
      <c r="M16" s="22"/>
      <c r="N16" s="22"/>
      <c r="O16" s="17"/>
      <c r="P16" s="71" t="s">
        <v>98</v>
      </c>
    </row>
    <row r="17" spans="2:16" ht="67.5" customHeight="1" thickBot="1" x14ac:dyDescent="0.25">
      <c r="B17" s="34"/>
      <c r="C17" s="251" t="s">
        <v>111</v>
      </c>
      <c r="D17" s="252"/>
      <c r="E17" s="252"/>
      <c r="F17" s="252"/>
      <c r="G17" s="252"/>
      <c r="H17" s="252"/>
      <c r="I17" s="252"/>
      <c r="J17" s="252"/>
      <c r="K17" s="252"/>
      <c r="L17" s="252"/>
      <c r="M17" s="252"/>
      <c r="N17" s="253"/>
      <c r="O17" s="17"/>
      <c r="P17" s="71" t="s">
        <v>98</v>
      </c>
    </row>
    <row r="18" spans="2:16" ht="18" customHeight="1" thickBot="1" x14ac:dyDescent="0.25">
      <c r="B18" s="34"/>
      <c r="C18" s="22"/>
      <c r="D18" s="22"/>
      <c r="E18" s="22"/>
      <c r="F18" s="22"/>
      <c r="G18" s="22"/>
      <c r="H18" s="22"/>
      <c r="I18" s="22"/>
      <c r="J18" s="22"/>
      <c r="K18" s="22"/>
      <c r="L18" s="22"/>
      <c r="M18" s="22"/>
      <c r="N18" s="22"/>
      <c r="O18" s="17"/>
      <c r="P18" s="71" t="s">
        <v>98</v>
      </c>
    </row>
    <row r="19" spans="2:16" ht="18" customHeight="1" thickBot="1" x14ac:dyDescent="0.3">
      <c r="B19" s="34"/>
      <c r="C19" s="197" t="s">
        <v>21</v>
      </c>
      <c r="D19" s="198"/>
      <c r="E19" s="205"/>
      <c r="F19" s="206"/>
      <c r="G19" s="206"/>
      <c r="H19" s="207"/>
      <c r="I19" s="22"/>
      <c r="J19" s="22"/>
      <c r="K19" s="22"/>
      <c r="L19" s="22"/>
      <c r="M19" s="22"/>
      <c r="N19" s="22"/>
      <c r="O19" s="17"/>
      <c r="P19" s="71" t="s">
        <v>98</v>
      </c>
    </row>
    <row r="20" spans="2:16" ht="18" customHeight="1" thickBot="1" x14ac:dyDescent="0.25">
      <c r="B20" s="34"/>
      <c r="C20" s="27"/>
      <c r="D20" s="22"/>
      <c r="E20" s="38"/>
      <c r="F20" s="38"/>
      <c r="G20" s="38"/>
      <c r="H20" s="38"/>
      <c r="I20" s="22"/>
      <c r="J20" s="22"/>
      <c r="K20" s="22"/>
      <c r="L20" s="22"/>
      <c r="M20" s="22"/>
      <c r="N20" s="22"/>
      <c r="O20" s="17"/>
      <c r="P20" s="71" t="s">
        <v>98</v>
      </c>
    </row>
    <row r="21" spans="2:16" ht="18" customHeight="1" thickBot="1" x14ac:dyDescent="0.3">
      <c r="B21" s="34"/>
      <c r="C21" s="197" t="s">
        <v>24</v>
      </c>
      <c r="D21" s="197"/>
      <c r="E21" s="197"/>
      <c r="F21" s="198"/>
      <c r="G21" s="205"/>
      <c r="H21" s="207"/>
      <c r="I21" s="22"/>
      <c r="J21" s="29" t="s">
        <v>6</v>
      </c>
      <c r="K21" s="22"/>
      <c r="L21" s="254"/>
      <c r="M21" s="255"/>
      <c r="N21" s="256"/>
      <c r="O21" s="17"/>
      <c r="P21" s="71" t="s">
        <v>98</v>
      </c>
    </row>
    <row r="22" spans="2:16" ht="18" customHeight="1" x14ac:dyDescent="0.2">
      <c r="B22" s="34"/>
      <c r="C22" s="27"/>
      <c r="D22" s="22"/>
      <c r="E22" s="38"/>
      <c r="F22" s="38"/>
      <c r="G22" s="38"/>
      <c r="H22" s="38"/>
      <c r="I22" s="22"/>
      <c r="J22" s="22"/>
      <c r="K22" s="22"/>
      <c r="L22" s="22"/>
      <c r="M22" s="22"/>
      <c r="N22" s="22"/>
      <c r="O22" s="17"/>
      <c r="P22" s="71" t="s">
        <v>98</v>
      </c>
    </row>
    <row r="23" spans="2:16" ht="18" customHeight="1" thickBot="1" x14ac:dyDescent="0.25">
      <c r="B23" s="34"/>
      <c r="C23" s="22"/>
      <c r="D23" s="22"/>
      <c r="E23" s="22"/>
      <c r="F23" s="22"/>
      <c r="G23" s="22"/>
      <c r="H23" s="22"/>
      <c r="I23" s="22"/>
      <c r="J23" s="22"/>
      <c r="K23" s="22"/>
      <c r="L23" s="22"/>
      <c r="M23" s="22"/>
      <c r="N23" s="22"/>
      <c r="O23" s="17"/>
      <c r="P23" s="71" t="s">
        <v>98</v>
      </c>
    </row>
    <row r="24" spans="2:16" ht="18" customHeight="1" thickBot="1" x14ac:dyDescent="0.3">
      <c r="B24" s="34"/>
      <c r="C24" s="197" t="s">
        <v>22</v>
      </c>
      <c r="D24" s="198"/>
      <c r="E24" s="259"/>
      <c r="F24" s="260"/>
      <c r="G24" s="260"/>
      <c r="H24" s="261"/>
      <c r="I24" s="53" t="s">
        <v>23</v>
      </c>
      <c r="J24" s="37"/>
      <c r="K24" s="22"/>
      <c r="L24" s="37"/>
      <c r="M24" s="22"/>
      <c r="N24" s="25"/>
      <c r="O24" s="17"/>
      <c r="P24" s="71" t="s">
        <v>98</v>
      </c>
    </row>
    <row r="25" spans="2:16" ht="18" customHeight="1" x14ac:dyDescent="0.2">
      <c r="B25" s="34"/>
      <c r="C25" s="22"/>
      <c r="D25" s="22"/>
      <c r="E25" s="262"/>
      <c r="F25" s="263"/>
      <c r="G25" s="263"/>
      <c r="H25" s="264"/>
      <c r="I25" s="22"/>
      <c r="J25" s="28" t="s">
        <v>1</v>
      </c>
      <c r="K25" s="28"/>
      <c r="L25" s="28" t="s">
        <v>2</v>
      </c>
      <c r="M25" s="28"/>
      <c r="N25" s="28" t="s">
        <v>3</v>
      </c>
      <c r="O25" s="17"/>
      <c r="P25" s="71" t="s">
        <v>98</v>
      </c>
    </row>
    <row r="26" spans="2:16" ht="18" customHeight="1" thickBot="1" x14ac:dyDescent="0.25">
      <c r="B26" s="34"/>
      <c r="C26" s="22"/>
      <c r="D26" s="22"/>
      <c r="E26" s="265"/>
      <c r="F26" s="266"/>
      <c r="G26" s="266"/>
      <c r="H26" s="267"/>
      <c r="I26" s="22"/>
      <c r="J26" s="22"/>
      <c r="K26" s="22"/>
      <c r="L26" s="22"/>
      <c r="M26" s="22"/>
      <c r="N26" s="22"/>
      <c r="O26" s="17"/>
      <c r="P26" s="71" t="s">
        <v>98</v>
      </c>
    </row>
    <row r="27" spans="2:16" ht="18" customHeight="1" x14ac:dyDescent="0.2">
      <c r="B27" s="34"/>
      <c r="C27" s="22"/>
      <c r="D27" s="22"/>
      <c r="E27" s="114"/>
      <c r="F27" s="114"/>
      <c r="G27" s="114"/>
      <c r="H27" s="114"/>
      <c r="I27" s="22"/>
      <c r="J27" s="22"/>
      <c r="K27" s="22"/>
      <c r="L27" s="22"/>
      <c r="M27" s="22"/>
      <c r="N27" s="22"/>
      <c r="O27" s="17"/>
      <c r="P27" s="71" t="s">
        <v>98</v>
      </c>
    </row>
    <row r="28" spans="2:16" ht="18" customHeight="1" thickBot="1" x14ac:dyDescent="0.3">
      <c r="B28" s="34"/>
      <c r="C28" s="257" t="s">
        <v>92</v>
      </c>
      <c r="D28" s="257"/>
      <c r="E28" s="257"/>
      <c r="F28" s="257"/>
      <c r="G28" s="22"/>
      <c r="H28" s="22"/>
      <c r="I28" s="22"/>
      <c r="J28" s="22"/>
      <c r="K28" s="22"/>
      <c r="L28" s="22"/>
      <c r="M28" s="22"/>
      <c r="N28" s="22"/>
      <c r="O28" s="17"/>
      <c r="P28" s="71" t="s">
        <v>98</v>
      </c>
    </row>
    <row r="29" spans="2:16" ht="18" customHeight="1" thickTop="1" thickBot="1" x14ac:dyDescent="0.25">
      <c r="B29" s="34"/>
      <c r="C29" s="22"/>
      <c r="D29" s="22"/>
      <c r="E29" s="22"/>
      <c r="F29" s="22"/>
      <c r="G29" s="22"/>
      <c r="H29" s="22"/>
      <c r="I29" s="22"/>
      <c r="J29" s="22"/>
      <c r="K29" s="22"/>
      <c r="L29" s="22"/>
      <c r="M29" s="22"/>
      <c r="N29" s="22"/>
      <c r="O29" s="17"/>
      <c r="P29" s="71" t="s">
        <v>98</v>
      </c>
    </row>
    <row r="30" spans="2:16" ht="27" customHeight="1" thickBot="1" x14ac:dyDescent="0.25">
      <c r="B30" s="34"/>
      <c r="C30" s="251" t="s">
        <v>89</v>
      </c>
      <c r="D30" s="252"/>
      <c r="E30" s="252"/>
      <c r="F30" s="252"/>
      <c r="G30" s="252"/>
      <c r="H30" s="252"/>
      <c r="I30" s="252"/>
      <c r="J30" s="252"/>
      <c r="K30" s="252"/>
      <c r="L30" s="252"/>
      <c r="M30" s="252"/>
      <c r="N30" s="253"/>
      <c r="O30" s="17"/>
      <c r="P30" s="71" t="s">
        <v>98</v>
      </c>
    </row>
    <row r="31" spans="2:16" ht="18" customHeight="1" thickBot="1" x14ac:dyDescent="0.25">
      <c r="B31" s="34"/>
      <c r="C31" s="22"/>
      <c r="D31" s="22"/>
      <c r="E31" s="22"/>
      <c r="F31" s="22"/>
      <c r="G31" s="22"/>
      <c r="H31" s="22"/>
      <c r="I31" s="22"/>
      <c r="J31" s="22"/>
      <c r="K31" s="22"/>
      <c r="L31" s="22"/>
      <c r="M31" s="22"/>
      <c r="N31" s="22"/>
      <c r="O31" s="17"/>
      <c r="P31" s="71" t="s">
        <v>98</v>
      </c>
    </row>
    <row r="32" spans="2:16" ht="18" customHeight="1" thickBot="1" x14ac:dyDescent="0.3">
      <c r="B32" s="34"/>
      <c r="C32" s="197" t="s">
        <v>21</v>
      </c>
      <c r="D32" s="198"/>
      <c r="E32" s="205"/>
      <c r="F32" s="206"/>
      <c r="G32" s="206"/>
      <c r="H32" s="207"/>
      <c r="I32" s="22"/>
      <c r="J32" s="29" t="s">
        <v>6</v>
      </c>
      <c r="K32" s="22"/>
      <c r="L32" s="254"/>
      <c r="M32" s="255"/>
      <c r="N32" s="256"/>
      <c r="O32" s="17"/>
      <c r="P32" s="71" t="s">
        <v>98</v>
      </c>
    </row>
    <row r="33" spans="1:16" ht="18" customHeight="1" x14ac:dyDescent="0.2">
      <c r="B33" s="34"/>
      <c r="C33" s="27"/>
      <c r="D33" s="22"/>
      <c r="E33" s="38"/>
      <c r="F33" s="38"/>
      <c r="G33" s="38"/>
      <c r="H33" s="38"/>
      <c r="I33" s="22"/>
      <c r="J33" s="22"/>
      <c r="K33" s="22"/>
      <c r="L33" s="22"/>
      <c r="M33" s="22"/>
      <c r="N33" s="22"/>
      <c r="O33" s="17"/>
      <c r="P33" s="71" t="s">
        <v>98</v>
      </c>
    </row>
    <row r="34" spans="1:16" ht="18" customHeight="1" thickBot="1" x14ac:dyDescent="0.25">
      <c r="B34" s="34"/>
      <c r="C34" s="22"/>
      <c r="D34" s="22"/>
      <c r="E34" s="22"/>
      <c r="F34" s="22"/>
      <c r="G34" s="22"/>
      <c r="H34" s="22"/>
      <c r="I34" s="22"/>
      <c r="J34" s="22"/>
      <c r="K34" s="22"/>
      <c r="L34" s="22"/>
      <c r="M34" s="22"/>
      <c r="N34" s="22"/>
      <c r="O34" s="17"/>
      <c r="P34" s="71" t="s">
        <v>98</v>
      </c>
    </row>
    <row r="35" spans="1:16" ht="18" customHeight="1" thickBot="1" x14ac:dyDescent="0.3">
      <c r="B35" s="34"/>
      <c r="C35" s="197" t="s">
        <v>22</v>
      </c>
      <c r="D35" s="198"/>
      <c r="E35" s="259"/>
      <c r="F35" s="260"/>
      <c r="G35" s="260"/>
      <c r="H35" s="261"/>
      <c r="I35" s="53" t="s">
        <v>23</v>
      </c>
      <c r="J35" s="37"/>
      <c r="K35" s="22"/>
      <c r="L35" s="37"/>
      <c r="M35" s="22"/>
      <c r="N35" s="25"/>
      <c r="O35" s="17"/>
      <c r="P35" s="71" t="s">
        <v>98</v>
      </c>
    </row>
    <row r="36" spans="1:16" ht="18" customHeight="1" x14ac:dyDescent="0.2">
      <c r="B36" s="34"/>
      <c r="C36" s="22"/>
      <c r="D36" s="22"/>
      <c r="E36" s="262"/>
      <c r="F36" s="263"/>
      <c r="G36" s="263"/>
      <c r="H36" s="264"/>
      <c r="I36" s="22"/>
      <c r="J36" s="28" t="s">
        <v>1</v>
      </c>
      <c r="K36" s="28"/>
      <c r="L36" s="28" t="s">
        <v>2</v>
      </c>
      <c r="M36" s="28"/>
      <c r="N36" s="28" t="s">
        <v>3</v>
      </c>
      <c r="O36" s="17"/>
      <c r="P36" s="71" t="s">
        <v>98</v>
      </c>
    </row>
    <row r="37" spans="1:16" ht="18" customHeight="1" thickBot="1" x14ac:dyDescent="0.25">
      <c r="B37" s="34"/>
      <c r="C37" s="22"/>
      <c r="D37" s="22"/>
      <c r="E37" s="265"/>
      <c r="F37" s="266"/>
      <c r="G37" s="266"/>
      <c r="H37" s="267"/>
      <c r="I37" s="22"/>
      <c r="J37" s="22"/>
      <c r="K37" s="22"/>
      <c r="L37" s="22"/>
      <c r="M37" s="22"/>
      <c r="N37" s="22"/>
      <c r="O37" s="17"/>
      <c r="P37" s="71" t="s">
        <v>98</v>
      </c>
    </row>
    <row r="38" spans="1:16" ht="18" customHeight="1" x14ac:dyDescent="0.2">
      <c r="B38" s="34"/>
      <c r="C38" s="22"/>
      <c r="D38" s="22"/>
      <c r="E38" s="114"/>
      <c r="F38" s="114"/>
      <c r="G38" s="114"/>
      <c r="H38" s="114"/>
      <c r="I38" s="22"/>
      <c r="J38" s="22"/>
      <c r="K38" s="22"/>
      <c r="L38" s="22"/>
      <c r="M38" s="22"/>
      <c r="N38" s="22"/>
      <c r="O38" s="17"/>
      <c r="P38" s="71" t="s">
        <v>98</v>
      </c>
    </row>
    <row r="39" spans="1:16" ht="18" customHeight="1" x14ac:dyDescent="0.2">
      <c r="B39" s="39"/>
      <c r="C39" s="15"/>
      <c r="D39" s="15"/>
      <c r="E39" s="15"/>
      <c r="F39" s="15"/>
      <c r="G39" s="15"/>
      <c r="H39" s="15"/>
      <c r="I39" s="15"/>
      <c r="J39" s="15"/>
      <c r="K39" s="15"/>
      <c r="L39" s="15"/>
      <c r="M39" s="15"/>
      <c r="N39" s="15"/>
      <c r="O39" s="40"/>
      <c r="P39" s="71" t="s">
        <v>98</v>
      </c>
    </row>
    <row r="40" spans="1:16" ht="18" customHeight="1" x14ac:dyDescent="0.2">
      <c r="P40" s="71" t="s">
        <v>98</v>
      </c>
    </row>
    <row r="41" spans="1:16" ht="55.5" customHeight="1" x14ac:dyDescent="0.2">
      <c r="A41" s="103"/>
      <c r="B41" s="258" t="s">
        <v>125</v>
      </c>
      <c r="C41" s="258"/>
      <c r="D41" s="258"/>
      <c r="E41" s="258"/>
      <c r="F41" s="258"/>
      <c r="G41" s="258"/>
      <c r="H41" s="258"/>
      <c r="I41" s="258"/>
      <c r="J41" s="258"/>
      <c r="K41" s="258"/>
      <c r="L41" s="258"/>
      <c r="M41" s="258"/>
      <c r="N41" s="258"/>
      <c r="O41" s="258"/>
      <c r="P41" s="71" t="s">
        <v>98</v>
      </c>
    </row>
    <row r="42" spans="1:16" x14ac:dyDescent="0.2">
      <c r="A42" s="102"/>
      <c r="B42" s="104"/>
      <c r="C42" s="104"/>
      <c r="D42" s="104"/>
      <c r="E42" s="104"/>
      <c r="F42" s="104"/>
      <c r="G42" s="104"/>
      <c r="H42" s="104"/>
      <c r="I42" s="105"/>
      <c r="J42" s="105"/>
      <c r="K42" s="105"/>
      <c r="L42" s="105"/>
      <c r="M42" s="105"/>
      <c r="N42" s="105"/>
      <c r="O42" s="105"/>
      <c r="P42" s="71" t="s">
        <v>98</v>
      </c>
    </row>
    <row r="43" spans="1:16" ht="15" x14ac:dyDescent="0.25">
      <c r="A43" s="102"/>
      <c r="B43" s="113" t="s">
        <v>39</v>
      </c>
      <c r="C43" s="112"/>
      <c r="D43" s="112"/>
      <c r="E43" s="112"/>
      <c r="F43" s="112"/>
      <c r="G43" s="112"/>
      <c r="H43" s="112"/>
      <c r="I43" s="57"/>
      <c r="J43" s="57"/>
      <c r="K43" s="57"/>
      <c r="L43" s="57"/>
      <c r="M43" s="57"/>
      <c r="N43" s="57"/>
      <c r="O43" s="57"/>
      <c r="P43" s="71" t="s">
        <v>98</v>
      </c>
    </row>
    <row r="44" spans="1:16" ht="70.5" customHeight="1" x14ac:dyDescent="0.2">
      <c r="A44" s="102"/>
      <c r="B44" s="249" t="s">
        <v>152</v>
      </c>
      <c r="C44" s="250"/>
      <c r="D44" s="250"/>
      <c r="E44" s="250"/>
      <c r="F44" s="250"/>
      <c r="G44" s="250"/>
      <c r="H44" s="250"/>
      <c r="I44" s="250"/>
      <c r="J44" s="250"/>
      <c r="K44" s="250"/>
      <c r="L44" s="250"/>
      <c r="M44" s="250"/>
      <c r="N44" s="250"/>
      <c r="O44" s="250"/>
      <c r="P44" s="71" t="s">
        <v>98</v>
      </c>
    </row>
    <row r="45" spans="1:16" x14ac:dyDescent="0.2">
      <c r="A45" s="71" t="s">
        <v>99</v>
      </c>
      <c r="B45" s="71" t="s">
        <v>99</v>
      </c>
      <c r="C45" s="71" t="s">
        <v>99</v>
      </c>
      <c r="D45" s="71" t="s">
        <v>99</v>
      </c>
      <c r="E45" s="71" t="s">
        <v>99</v>
      </c>
      <c r="F45" s="71" t="s">
        <v>99</v>
      </c>
      <c r="G45" s="71" t="s">
        <v>99</v>
      </c>
      <c r="H45" s="71" t="s">
        <v>99</v>
      </c>
      <c r="I45" s="71" t="s">
        <v>99</v>
      </c>
      <c r="J45" s="71" t="s">
        <v>99</v>
      </c>
      <c r="K45" s="71" t="s">
        <v>99</v>
      </c>
      <c r="L45" s="71" t="s">
        <v>99</v>
      </c>
      <c r="M45" s="71" t="s">
        <v>99</v>
      </c>
      <c r="N45" s="71" t="s">
        <v>99</v>
      </c>
      <c r="O45" s="71" t="s">
        <v>99</v>
      </c>
    </row>
    <row r="46" spans="1:16" x14ac:dyDescent="0.2">
      <c r="B46" s="106"/>
      <c r="C46" s="106"/>
      <c r="D46" s="106"/>
      <c r="E46" s="106"/>
      <c r="F46" s="106"/>
      <c r="G46" s="106"/>
      <c r="H46" s="106"/>
    </row>
  </sheetData>
  <sheetProtection selectLockedCells="1"/>
  <mergeCells count="26">
    <mergeCell ref="E24:H26"/>
    <mergeCell ref="G21:H21"/>
    <mergeCell ref="L32:N32"/>
    <mergeCell ref="C15:F15"/>
    <mergeCell ref="BF3:BO3"/>
    <mergeCell ref="BF4:BP4"/>
    <mergeCell ref="C7:N7"/>
    <mergeCell ref="C3:D3"/>
    <mergeCell ref="E9:H9"/>
    <mergeCell ref="E11:H13"/>
    <mergeCell ref="B44:O44"/>
    <mergeCell ref="C9:D9"/>
    <mergeCell ref="C11:D11"/>
    <mergeCell ref="C19:D19"/>
    <mergeCell ref="C21:F21"/>
    <mergeCell ref="C24:D24"/>
    <mergeCell ref="C32:D32"/>
    <mergeCell ref="C35:D35"/>
    <mergeCell ref="C17:N17"/>
    <mergeCell ref="L21:N21"/>
    <mergeCell ref="C28:F28"/>
    <mergeCell ref="C30:N30"/>
    <mergeCell ref="B41:O41"/>
    <mergeCell ref="E35:H37"/>
    <mergeCell ref="E19:H19"/>
    <mergeCell ref="E32:H32"/>
  </mergeCells>
  <phoneticPr fontId="1" type="noConversion"/>
  <hyperlinks>
    <hyperlink ref="B44:O44" r:id="rId1" display="https://www.ato.gov.au/about-ato/commitments-and-reporting/information-and-privacy/your-privacy?=redirected_privacy" xr:uid="{696A03E4-347B-44AF-8A27-76CCD176024C}"/>
  </hyperlinks>
  <pageMargins left="0.15748031496062992" right="0.15748031496062992" top="0.98425196850393704" bottom="0.98425196850393704" header="0.51181102362204722" footer="0.51181102362204722"/>
  <pageSetup paperSize="9" orientation="landscape"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O3004"/>
  <sheetViews>
    <sheetView workbookViewId="0">
      <selection activeCell="C3" sqref="C3"/>
    </sheetView>
  </sheetViews>
  <sheetFormatPr defaultRowHeight="12.75" x14ac:dyDescent="0.2"/>
  <cols>
    <col min="1" max="1" width="5.140625" style="9" customWidth="1"/>
    <col min="2" max="4" width="18" customWidth="1"/>
    <col min="5" max="5" width="14" customWidth="1"/>
    <col min="6" max="6" width="13.5703125" customWidth="1"/>
    <col min="7" max="8" width="15.7109375" customWidth="1"/>
    <col min="9" max="9" width="3.5703125" customWidth="1"/>
    <col min="10" max="10" width="20.42578125" customWidth="1"/>
    <col min="11" max="11" width="13.7109375" customWidth="1"/>
    <col min="12" max="15" width="13.28515625" customWidth="1"/>
  </cols>
  <sheetData>
    <row r="1" spans="1:15" x14ac:dyDescent="0.2">
      <c r="B1" t="s">
        <v>53</v>
      </c>
      <c r="C1" t="e">
        <f>'Nominal Interest'!O11</f>
        <v>#NUM!</v>
      </c>
      <c r="E1" s="2" t="s">
        <v>57</v>
      </c>
      <c r="F1" t="b">
        <f>IF(AND('Employer details'!J7&lt;&gt;0,'Employer details'!H7&lt;&gt;0,'Employer details'!F7&lt;&gt;0),TRUE,FALSE)</f>
        <v>0</v>
      </c>
      <c r="G1" t="s">
        <v>76</v>
      </c>
      <c r="H1" t="b">
        <f>IF('Employer details'!L5 ="",FALSE,TRUE)</f>
        <v>0</v>
      </c>
    </row>
    <row r="2" spans="1:15" x14ac:dyDescent="0.2">
      <c r="B2" t="s">
        <v>54</v>
      </c>
      <c r="C2" s="7">
        <v>0.1</v>
      </c>
      <c r="E2" s="2" t="s">
        <v>58</v>
      </c>
      <c r="F2" t="b">
        <f>IF(H7&lt;&gt;0,TRUE,FALSE)</f>
        <v>0</v>
      </c>
    </row>
    <row r="3" spans="1:15" x14ac:dyDescent="0.2">
      <c r="B3" s="8" t="s">
        <v>56</v>
      </c>
      <c r="C3">
        <f ca="1">SUM(D5:D3004)</f>
        <v>0</v>
      </c>
      <c r="G3" s="282" t="s">
        <v>42</v>
      </c>
      <c r="H3" s="282"/>
      <c r="K3" s="1" t="e">
        <f>DATE(YEAR(H6),MONTH(H6)-2,1)</f>
        <v>#NUM!</v>
      </c>
      <c r="L3" t="s">
        <v>47</v>
      </c>
    </row>
    <row r="4" spans="1:15" x14ac:dyDescent="0.2">
      <c r="A4" s="10" t="s">
        <v>55</v>
      </c>
      <c r="B4" s="13" t="s">
        <v>50</v>
      </c>
      <c r="C4" s="13" t="s">
        <v>51</v>
      </c>
      <c r="D4" s="13" t="s">
        <v>52</v>
      </c>
      <c r="G4" s="282"/>
      <c r="H4" s="282"/>
      <c r="K4" s="1" t="e">
        <f>DATE(IF(MONTH(H6)=12,YEAR(H6)+1,YEAR(H6)),IF(MONTH(H6)=12,2,MONTH(H6)+2),28)</f>
        <v>#NUM!</v>
      </c>
      <c r="L4" t="s">
        <v>48</v>
      </c>
    </row>
    <row r="5" spans="1:15" x14ac:dyDescent="0.2">
      <c r="A5" s="10">
        <v>5</v>
      </c>
      <c r="B5" s="11">
        <f ca="1">IF(OR(INDIRECT("'Employee details'!A"&amp;A5)="Totals",INDIRECT("'Employee details'!E"&amp;A5)=0),0,INDIRECT("'Employee details'!E"&amp;A5))</f>
        <v>0</v>
      </c>
      <c r="C5" s="11">
        <f ca="1">IF(OR(INDIRECT("'Employee details'!A"&amp;A5)="Totals",INDIRECT("'Employee details'!F"&amp;A5)=0),0,INDIRECT("'Employee details'!F"&amp;A5))</f>
        <v>0</v>
      </c>
      <c r="D5" s="11">
        <f ca="1">IF($H$1=TRUE,0,IF(OR(AND(B5="",C5=""),$F$1=FALSE,$F$2=FALSE),0,ROUND((B5+C5)*$C$1*$C$2,2)))</f>
        <v>0</v>
      </c>
      <c r="E5" s="9"/>
      <c r="H5" s="4"/>
      <c r="K5" s="1">
        <f>H7</f>
        <v>0</v>
      </c>
      <c r="L5" t="s">
        <v>49</v>
      </c>
    </row>
    <row r="6" spans="1:15" x14ac:dyDescent="0.2">
      <c r="A6" s="10">
        <v>6</v>
      </c>
      <c r="B6" s="11">
        <f t="shared" ref="B6:B69" ca="1" si="0">IF(OR(INDIRECT("'Employee details'!A"&amp;A6)="Totals",INDIRECT("'Employee details'!E"&amp;A6)=0),0,INDIRECT("'Employee details'!E"&amp;A6))</f>
        <v>0</v>
      </c>
      <c r="C6" s="11">
        <f t="shared" ref="C6:C69" ca="1" si="1">IF(OR(INDIRECT("'Employee details'!A"&amp;A6)="Totals",INDIRECT("'Employee details'!F"&amp;A6)=0),0,INDIRECT("'Employee details'!F"&amp;A6))</f>
        <v>0</v>
      </c>
      <c r="D6" s="11">
        <f t="shared" ref="D6:D69" ca="1" si="2">IF($H$1=TRUE,0,IF(OR(AND(B6="",C6=""),$F$1=FALSE,$F$2=FALSE),0,ROUND((B6+C6)*$C$1*$C$2,2)))</f>
        <v>0</v>
      </c>
      <c r="E6" s="9"/>
      <c r="G6" t="s">
        <v>46</v>
      </c>
      <c r="H6" s="5" t="e">
        <f>DATE('Employer details'!J7,'Employer details'!H7,'Employer details'!F7)</f>
        <v>#NUM!</v>
      </c>
      <c r="K6" s="1" t="e">
        <f>IF(K5&gt;K4,K5,K4)</f>
        <v>#NUM!</v>
      </c>
      <c r="L6" t="s">
        <v>43</v>
      </c>
    </row>
    <row r="7" spans="1:15" x14ac:dyDescent="0.2">
      <c r="A7" s="10">
        <v>7</v>
      </c>
      <c r="B7" s="11">
        <f t="shared" ca="1" si="0"/>
        <v>0</v>
      </c>
      <c r="C7" s="11">
        <f t="shared" ca="1" si="1"/>
        <v>0</v>
      </c>
      <c r="D7" s="11">
        <f t="shared" ca="1" si="2"/>
        <v>0</v>
      </c>
      <c r="E7" s="9"/>
      <c r="G7" t="s">
        <v>44</v>
      </c>
      <c r="H7" s="5">
        <f>'Employer details'!F37</f>
        <v>0</v>
      </c>
    </row>
    <row r="8" spans="1:15" x14ac:dyDescent="0.2">
      <c r="A8" s="10">
        <v>8</v>
      </c>
      <c r="B8" s="11">
        <f t="shared" ca="1" si="0"/>
        <v>0</v>
      </c>
      <c r="C8" s="11">
        <f t="shared" ca="1" si="1"/>
        <v>0</v>
      </c>
      <c r="D8" s="11">
        <f t="shared" ca="1" si="2"/>
        <v>0</v>
      </c>
      <c r="E8" s="9"/>
      <c r="J8" t="s">
        <v>59</v>
      </c>
      <c r="K8" s="1" t="e">
        <f>IF(YEAR(K3)=YEAR(K6),K6,DATE(L8,12,31))</f>
        <v>#NUM!</v>
      </c>
      <c r="L8" s="9" t="e">
        <f>YEAR(K3)</f>
        <v>#NUM!</v>
      </c>
      <c r="M8" s="9" t="e">
        <f>IF(OR(MOD(L8,400)=0,AND(MOD(L8,4)=0,MOD(L8,100)&lt;&gt;0)),366,365)</f>
        <v>#NUM!</v>
      </c>
      <c r="N8" t="e">
        <f>IF(YEAR(K3)=YEAR(K6),K8-K3,K8-K3+1)</f>
        <v>#NUM!</v>
      </c>
      <c r="O8" s="6" t="e">
        <f>TRUNC(N8/M8,5)</f>
        <v>#NUM!</v>
      </c>
    </row>
    <row r="9" spans="1:15" ht="15" x14ac:dyDescent="0.25">
      <c r="A9" s="10">
        <v>9</v>
      </c>
      <c r="B9" s="11">
        <f t="shared" ca="1" si="0"/>
        <v>0</v>
      </c>
      <c r="C9" s="11">
        <f t="shared" ca="1" si="1"/>
        <v>0</v>
      </c>
      <c r="D9" s="11">
        <f t="shared" ca="1" si="2"/>
        <v>0</v>
      </c>
      <c r="E9" s="9"/>
      <c r="G9" s="14" t="s">
        <v>45</v>
      </c>
      <c r="H9" s="3">
        <f ca="1">'Nominal Interest'!C3</f>
        <v>0</v>
      </c>
      <c r="J9" t="s">
        <v>60</v>
      </c>
      <c r="K9" s="1" t="e">
        <f>DATE(YEAR(K6),1,1)</f>
        <v>#NUM!</v>
      </c>
      <c r="L9" s="9" t="e">
        <f>YEAR(K6)</f>
        <v>#NUM!</v>
      </c>
      <c r="M9" s="9" t="e">
        <f>IF(OR(MOD(L9,400)=0,AND(MOD(L9,4)=0,MOD(L9,100)&lt;&gt;0)),366,365)</f>
        <v>#NUM!</v>
      </c>
      <c r="N9" t="e">
        <f>K6-K9</f>
        <v>#NUM!</v>
      </c>
      <c r="O9" s="6" t="e">
        <f>TRUNC(N9/M9,5)</f>
        <v>#NUM!</v>
      </c>
    </row>
    <row r="10" spans="1:15" ht="15" x14ac:dyDescent="0.25">
      <c r="A10" s="10">
        <v>10</v>
      </c>
      <c r="B10" s="11">
        <f t="shared" ca="1" si="0"/>
        <v>0</v>
      </c>
      <c r="C10" s="11">
        <f t="shared" ca="1" si="1"/>
        <v>0</v>
      </c>
      <c r="D10" s="11">
        <f t="shared" ca="1" si="2"/>
        <v>0</v>
      </c>
      <c r="E10" s="9"/>
      <c r="G10" s="14" t="s">
        <v>50</v>
      </c>
      <c r="H10" s="3">
        <f>'Employee details'!E41</f>
        <v>0</v>
      </c>
      <c r="J10" t="s">
        <v>61</v>
      </c>
      <c r="O10" t="e">
        <f>L9-L8-1</f>
        <v>#NUM!</v>
      </c>
    </row>
    <row r="11" spans="1:15" ht="15" x14ac:dyDescent="0.25">
      <c r="A11" s="10">
        <v>11</v>
      </c>
      <c r="B11" s="11">
        <f t="shared" ca="1" si="0"/>
        <v>0</v>
      </c>
      <c r="C11" s="11">
        <f t="shared" ca="1" si="1"/>
        <v>0</v>
      </c>
      <c r="D11" s="11">
        <f t="shared" ca="1" si="2"/>
        <v>0</v>
      </c>
      <c r="E11" s="9"/>
      <c r="G11" s="14" t="s">
        <v>51</v>
      </c>
      <c r="H11" s="3">
        <f>'Employee details'!F41</f>
        <v>0</v>
      </c>
      <c r="J11" t="s">
        <v>62</v>
      </c>
      <c r="O11" s="6" t="e">
        <f>IF(L8=L9,TRUNC(O8,5),TRUNC(SUM(O8:O10),5))</f>
        <v>#NUM!</v>
      </c>
    </row>
    <row r="12" spans="1:15" x14ac:dyDescent="0.2">
      <c r="A12" s="10">
        <v>12</v>
      </c>
      <c r="B12" s="11">
        <f t="shared" ca="1" si="0"/>
        <v>0</v>
      </c>
      <c r="C12" s="11">
        <f t="shared" ca="1" si="1"/>
        <v>0</v>
      </c>
      <c r="D12" s="11">
        <f t="shared" ca="1" si="2"/>
        <v>0</v>
      </c>
      <c r="E12" s="9"/>
    </row>
    <row r="13" spans="1:15" x14ac:dyDescent="0.2">
      <c r="A13" s="10">
        <v>13</v>
      </c>
      <c r="B13" s="11">
        <f t="shared" ca="1" si="0"/>
        <v>0</v>
      </c>
      <c r="C13" s="11">
        <f t="shared" ca="1" si="1"/>
        <v>0</v>
      </c>
      <c r="D13" s="11">
        <f t="shared" ca="1" si="2"/>
        <v>0</v>
      </c>
      <c r="E13" s="9"/>
      <c r="G13" t="s">
        <v>75</v>
      </c>
      <c r="H13">
        <f>COUNTIFS('Employee details'!E5:E39,"&gt;"&amp;0)+COUNTIFS('Employee details'!F5:F39,"&gt;"&amp;0)-COUNTIFS('Employee details'!E5:E39,"&gt;"&amp;0,'Employee details'!F5:F39,"&gt;"&amp;0)</f>
        <v>0</v>
      </c>
    </row>
    <row r="14" spans="1:15" x14ac:dyDescent="0.2">
      <c r="A14" s="10">
        <v>14</v>
      </c>
      <c r="B14" s="11">
        <f t="shared" ca="1" si="0"/>
        <v>0</v>
      </c>
      <c r="C14" s="11">
        <f t="shared" ca="1" si="1"/>
        <v>0</v>
      </c>
      <c r="D14" s="11">
        <f t="shared" ca="1" si="2"/>
        <v>0</v>
      </c>
      <c r="E14" s="9"/>
    </row>
    <row r="15" spans="1:15" x14ac:dyDescent="0.2">
      <c r="A15" s="10">
        <v>15</v>
      </c>
      <c r="B15" s="11">
        <f t="shared" ca="1" si="0"/>
        <v>0</v>
      </c>
      <c r="C15" s="11">
        <f t="shared" ca="1" si="1"/>
        <v>0</v>
      </c>
      <c r="D15" s="11">
        <f t="shared" ca="1" si="2"/>
        <v>0</v>
      </c>
      <c r="E15" s="9"/>
    </row>
    <row r="16" spans="1:15" x14ac:dyDescent="0.2">
      <c r="A16" s="10">
        <v>16</v>
      </c>
      <c r="B16" s="11">
        <f t="shared" ca="1" si="0"/>
        <v>0</v>
      </c>
      <c r="C16" s="11">
        <f t="shared" ca="1" si="1"/>
        <v>0</v>
      </c>
      <c r="D16" s="11">
        <f t="shared" ca="1" si="2"/>
        <v>0</v>
      </c>
      <c r="E16" s="9"/>
    </row>
    <row r="17" spans="1:5" x14ac:dyDescent="0.2">
      <c r="A17" s="10">
        <v>17</v>
      </c>
      <c r="B17" s="11">
        <f t="shared" ca="1" si="0"/>
        <v>0</v>
      </c>
      <c r="C17" s="11">
        <f t="shared" ca="1" si="1"/>
        <v>0</v>
      </c>
      <c r="D17" s="11">
        <f t="shared" ca="1" si="2"/>
        <v>0</v>
      </c>
      <c r="E17" s="9"/>
    </row>
    <row r="18" spans="1:5" x14ac:dyDescent="0.2">
      <c r="A18" s="10">
        <v>18</v>
      </c>
      <c r="B18" s="11">
        <f t="shared" ca="1" si="0"/>
        <v>0</v>
      </c>
      <c r="C18" s="11">
        <f t="shared" ca="1" si="1"/>
        <v>0</v>
      </c>
      <c r="D18" s="11">
        <f t="shared" ca="1" si="2"/>
        <v>0</v>
      </c>
      <c r="E18" s="9"/>
    </row>
    <row r="19" spans="1:5" x14ac:dyDescent="0.2">
      <c r="A19" s="10">
        <v>19</v>
      </c>
      <c r="B19" s="11">
        <f t="shared" ca="1" si="0"/>
        <v>0</v>
      </c>
      <c r="C19" s="11">
        <f t="shared" ca="1" si="1"/>
        <v>0</v>
      </c>
      <c r="D19" s="11">
        <f t="shared" ca="1" si="2"/>
        <v>0</v>
      </c>
      <c r="E19" s="9"/>
    </row>
    <row r="20" spans="1:5" x14ac:dyDescent="0.2">
      <c r="A20" s="10">
        <v>20</v>
      </c>
      <c r="B20" s="11">
        <f t="shared" ca="1" si="0"/>
        <v>0</v>
      </c>
      <c r="C20" s="11">
        <f t="shared" ca="1" si="1"/>
        <v>0</v>
      </c>
      <c r="D20" s="11">
        <f t="shared" ca="1" si="2"/>
        <v>0</v>
      </c>
      <c r="E20" s="9"/>
    </row>
    <row r="21" spans="1:5" x14ac:dyDescent="0.2">
      <c r="A21" s="10">
        <v>21</v>
      </c>
      <c r="B21" s="11">
        <f t="shared" ca="1" si="0"/>
        <v>0</v>
      </c>
      <c r="C21" s="11">
        <f t="shared" ca="1" si="1"/>
        <v>0</v>
      </c>
      <c r="D21" s="11">
        <f t="shared" ca="1" si="2"/>
        <v>0</v>
      </c>
      <c r="E21" s="12"/>
    </row>
    <row r="22" spans="1:5" x14ac:dyDescent="0.2">
      <c r="A22" s="10">
        <v>22</v>
      </c>
      <c r="B22" s="11">
        <f t="shared" ca="1" si="0"/>
        <v>0</v>
      </c>
      <c r="C22" s="11">
        <f t="shared" ca="1" si="1"/>
        <v>0</v>
      </c>
      <c r="D22" s="11">
        <f t="shared" ca="1" si="2"/>
        <v>0</v>
      </c>
      <c r="E22" s="12"/>
    </row>
    <row r="23" spans="1:5" x14ac:dyDescent="0.2">
      <c r="A23" s="10">
        <v>23</v>
      </c>
      <c r="B23" s="11">
        <f t="shared" ca="1" si="0"/>
        <v>0</v>
      </c>
      <c r="C23" s="11">
        <f t="shared" ca="1" si="1"/>
        <v>0</v>
      </c>
      <c r="D23" s="11">
        <f t="shared" ca="1" si="2"/>
        <v>0</v>
      </c>
      <c r="E23" s="12"/>
    </row>
    <row r="24" spans="1:5" x14ac:dyDescent="0.2">
      <c r="A24" s="10">
        <v>24</v>
      </c>
      <c r="B24" s="11">
        <f t="shared" ca="1" si="0"/>
        <v>0</v>
      </c>
      <c r="C24" s="11">
        <f t="shared" ca="1" si="1"/>
        <v>0</v>
      </c>
      <c r="D24" s="11">
        <f t="shared" ca="1" si="2"/>
        <v>0</v>
      </c>
      <c r="E24" s="12"/>
    </row>
    <row r="25" spans="1:5" x14ac:dyDescent="0.2">
      <c r="A25" s="10">
        <v>25</v>
      </c>
      <c r="B25" s="11">
        <f t="shared" ca="1" si="0"/>
        <v>0</v>
      </c>
      <c r="C25" s="11">
        <f t="shared" ca="1" si="1"/>
        <v>0</v>
      </c>
      <c r="D25" s="11">
        <f t="shared" ca="1" si="2"/>
        <v>0</v>
      </c>
    </row>
    <row r="26" spans="1:5" x14ac:dyDescent="0.2">
      <c r="A26" s="10">
        <v>26</v>
      </c>
      <c r="B26" s="11">
        <f t="shared" ca="1" si="0"/>
        <v>0</v>
      </c>
      <c r="C26" s="11">
        <f t="shared" ca="1" si="1"/>
        <v>0</v>
      </c>
      <c r="D26" s="11">
        <f t="shared" ca="1" si="2"/>
        <v>0</v>
      </c>
    </row>
    <row r="27" spans="1:5" x14ac:dyDescent="0.2">
      <c r="A27" s="10">
        <v>27</v>
      </c>
      <c r="B27" s="11">
        <f t="shared" ca="1" si="0"/>
        <v>0</v>
      </c>
      <c r="C27" s="11">
        <f t="shared" ca="1" si="1"/>
        <v>0</v>
      </c>
      <c r="D27" s="11">
        <f t="shared" ca="1" si="2"/>
        <v>0</v>
      </c>
    </row>
    <row r="28" spans="1:5" x14ac:dyDescent="0.2">
      <c r="A28" s="10">
        <v>28</v>
      </c>
      <c r="B28" s="11">
        <f t="shared" ca="1" si="0"/>
        <v>0</v>
      </c>
      <c r="C28" s="11">
        <f t="shared" ca="1" si="1"/>
        <v>0</v>
      </c>
      <c r="D28" s="11">
        <f t="shared" ca="1" si="2"/>
        <v>0</v>
      </c>
    </row>
    <row r="29" spans="1:5" x14ac:dyDescent="0.2">
      <c r="A29" s="10">
        <v>29</v>
      </c>
      <c r="B29" s="11">
        <f t="shared" ca="1" si="0"/>
        <v>0</v>
      </c>
      <c r="C29" s="11">
        <f t="shared" ca="1" si="1"/>
        <v>0</v>
      </c>
      <c r="D29" s="11">
        <f t="shared" ca="1" si="2"/>
        <v>0</v>
      </c>
    </row>
    <row r="30" spans="1:5" x14ac:dyDescent="0.2">
      <c r="A30" s="10">
        <v>30</v>
      </c>
      <c r="B30" s="11">
        <f t="shared" ca="1" si="0"/>
        <v>0</v>
      </c>
      <c r="C30" s="11">
        <f t="shared" ca="1" si="1"/>
        <v>0</v>
      </c>
      <c r="D30" s="11">
        <f t="shared" ca="1" si="2"/>
        <v>0</v>
      </c>
    </row>
    <row r="31" spans="1:5" x14ac:dyDescent="0.2">
      <c r="A31" s="10">
        <v>31</v>
      </c>
      <c r="B31" s="11">
        <f t="shared" ca="1" si="0"/>
        <v>0</v>
      </c>
      <c r="C31" s="11">
        <f t="shared" ca="1" si="1"/>
        <v>0</v>
      </c>
      <c r="D31" s="11">
        <f t="shared" ca="1" si="2"/>
        <v>0</v>
      </c>
    </row>
    <row r="32" spans="1:5" x14ac:dyDescent="0.2">
      <c r="A32" s="10">
        <v>32</v>
      </c>
      <c r="B32" s="11">
        <f t="shared" ca="1" si="0"/>
        <v>0</v>
      </c>
      <c r="C32" s="11">
        <f t="shared" ca="1" si="1"/>
        <v>0</v>
      </c>
      <c r="D32" s="11">
        <f t="shared" ca="1" si="2"/>
        <v>0</v>
      </c>
    </row>
    <row r="33" spans="1:4" x14ac:dyDescent="0.2">
      <c r="A33" s="10">
        <v>33</v>
      </c>
      <c r="B33" s="11">
        <f t="shared" ca="1" si="0"/>
        <v>0</v>
      </c>
      <c r="C33" s="11">
        <f t="shared" ca="1" si="1"/>
        <v>0</v>
      </c>
      <c r="D33" s="11">
        <f t="shared" ca="1" si="2"/>
        <v>0</v>
      </c>
    </row>
    <row r="34" spans="1:4" x14ac:dyDescent="0.2">
      <c r="A34" s="10">
        <v>34</v>
      </c>
      <c r="B34" s="11">
        <f t="shared" ca="1" si="0"/>
        <v>0</v>
      </c>
      <c r="C34" s="11">
        <f t="shared" ca="1" si="1"/>
        <v>0</v>
      </c>
      <c r="D34" s="11">
        <f t="shared" ca="1" si="2"/>
        <v>0</v>
      </c>
    </row>
    <row r="35" spans="1:4" x14ac:dyDescent="0.2">
      <c r="A35" s="10">
        <v>35</v>
      </c>
      <c r="B35" s="11">
        <f t="shared" ca="1" si="0"/>
        <v>0</v>
      </c>
      <c r="C35" s="11">
        <f t="shared" ca="1" si="1"/>
        <v>0</v>
      </c>
      <c r="D35" s="11">
        <f t="shared" ca="1" si="2"/>
        <v>0</v>
      </c>
    </row>
    <row r="36" spans="1:4" x14ac:dyDescent="0.2">
      <c r="A36" s="10">
        <v>36</v>
      </c>
      <c r="B36" s="11">
        <f t="shared" ca="1" si="0"/>
        <v>0</v>
      </c>
      <c r="C36" s="11">
        <f t="shared" ca="1" si="1"/>
        <v>0</v>
      </c>
      <c r="D36" s="11">
        <f t="shared" ca="1" si="2"/>
        <v>0</v>
      </c>
    </row>
    <row r="37" spans="1:4" x14ac:dyDescent="0.2">
      <c r="A37" s="10">
        <v>37</v>
      </c>
      <c r="B37" s="11">
        <f t="shared" ca="1" si="0"/>
        <v>0</v>
      </c>
      <c r="C37" s="11">
        <f t="shared" ca="1" si="1"/>
        <v>0</v>
      </c>
      <c r="D37" s="11">
        <f t="shared" ca="1" si="2"/>
        <v>0</v>
      </c>
    </row>
    <row r="38" spans="1:4" x14ac:dyDescent="0.2">
      <c r="A38" s="10">
        <v>38</v>
      </c>
      <c r="B38" s="11">
        <f t="shared" ca="1" si="0"/>
        <v>0</v>
      </c>
      <c r="C38" s="11">
        <f t="shared" ca="1" si="1"/>
        <v>0</v>
      </c>
      <c r="D38" s="11">
        <f t="shared" ca="1" si="2"/>
        <v>0</v>
      </c>
    </row>
    <row r="39" spans="1:4" x14ac:dyDescent="0.2">
      <c r="A39" s="10">
        <v>39</v>
      </c>
      <c r="B39" s="11">
        <f t="shared" ca="1" si="0"/>
        <v>0</v>
      </c>
      <c r="C39" s="11">
        <f t="shared" ca="1" si="1"/>
        <v>0</v>
      </c>
      <c r="D39" s="11">
        <f t="shared" ca="1" si="2"/>
        <v>0</v>
      </c>
    </row>
    <row r="40" spans="1:4" x14ac:dyDescent="0.2">
      <c r="A40" s="10">
        <v>40</v>
      </c>
      <c r="B40" s="11">
        <f t="shared" ca="1" si="0"/>
        <v>0</v>
      </c>
      <c r="C40" s="11">
        <f t="shared" ca="1" si="1"/>
        <v>0</v>
      </c>
      <c r="D40" s="11">
        <f t="shared" ca="1" si="2"/>
        <v>0</v>
      </c>
    </row>
    <row r="41" spans="1:4" x14ac:dyDescent="0.2">
      <c r="A41" s="10">
        <v>41</v>
      </c>
      <c r="B41" s="11">
        <f t="shared" ca="1" si="0"/>
        <v>0</v>
      </c>
      <c r="C41" s="11">
        <f t="shared" ca="1" si="1"/>
        <v>0</v>
      </c>
      <c r="D41" s="11">
        <f t="shared" ca="1" si="2"/>
        <v>0</v>
      </c>
    </row>
    <row r="42" spans="1:4" x14ac:dyDescent="0.2">
      <c r="A42" s="10">
        <v>42</v>
      </c>
      <c r="B42" s="11">
        <f t="shared" ca="1" si="0"/>
        <v>0</v>
      </c>
      <c r="C42" s="11">
        <f t="shared" ca="1" si="1"/>
        <v>0</v>
      </c>
      <c r="D42" s="11">
        <f t="shared" ca="1" si="2"/>
        <v>0</v>
      </c>
    </row>
    <row r="43" spans="1:4" x14ac:dyDescent="0.2">
      <c r="A43" s="10">
        <v>43</v>
      </c>
      <c r="B43" s="11">
        <f t="shared" ca="1" si="0"/>
        <v>0</v>
      </c>
      <c r="C43" s="11">
        <f t="shared" ca="1" si="1"/>
        <v>0</v>
      </c>
      <c r="D43" s="11">
        <f t="shared" ca="1" si="2"/>
        <v>0</v>
      </c>
    </row>
    <row r="44" spans="1:4" x14ac:dyDescent="0.2">
      <c r="A44" s="10">
        <v>44</v>
      </c>
      <c r="B44" s="11">
        <f t="shared" ca="1" si="0"/>
        <v>0</v>
      </c>
      <c r="C44" s="11">
        <f t="shared" ca="1" si="1"/>
        <v>0</v>
      </c>
      <c r="D44" s="11">
        <f t="shared" ca="1" si="2"/>
        <v>0</v>
      </c>
    </row>
    <row r="45" spans="1:4" x14ac:dyDescent="0.2">
      <c r="A45" s="10">
        <v>45</v>
      </c>
      <c r="B45" s="11">
        <f t="shared" ca="1" si="0"/>
        <v>0</v>
      </c>
      <c r="C45" s="11">
        <f t="shared" ca="1" si="1"/>
        <v>0</v>
      </c>
      <c r="D45" s="11">
        <f t="shared" ca="1" si="2"/>
        <v>0</v>
      </c>
    </row>
    <row r="46" spans="1:4" x14ac:dyDescent="0.2">
      <c r="A46" s="10">
        <v>46</v>
      </c>
      <c r="B46" s="11">
        <f t="shared" ca="1" si="0"/>
        <v>0</v>
      </c>
      <c r="C46" s="11">
        <f t="shared" ca="1" si="1"/>
        <v>0</v>
      </c>
      <c r="D46" s="11">
        <f t="shared" ca="1" si="2"/>
        <v>0</v>
      </c>
    </row>
    <row r="47" spans="1:4" x14ac:dyDescent="0.2">
      <c r="A47" s="10">
        <v>47</v>
      </c>
      <c r="B47" s="11">
        <f t="shared" ca="1" si="0"/>
        <v>0</v>
      </c>
      <c r="C47" s="11">
        <f t="shared" ca="1" si="1"/>
        <v>0</v>
      </c>
      <c r="D47" s="11">
        <f t="shared" ca="1" si="2"/>
        <v>0</v>
      </c>
    </row>
    <row r="48" spans="1:4" x14ac:dyDescent="0.2">
      <c r="A48" s="10">
        <v>48</v>
      </c>
      <c r="B48" s="11">
        <f t="shared" ca="1" si="0"/>
        <v>0</v>
      </c>
      <c r="C48" s="11">
        <f t="shared" ca="1" si="1"/>
        <v>0</v>
      </c>
      <c r="D48" s="11">
        <f t="shared" ca="1" si="2"/>
        <v>0</v>
      </c>
    </row>
    <row r="49" spans="1:4" x14ac:dyDescent="0.2">
      <c r="A49" s="10">
        <v>49</v>
      </c>
      <c r="B49" s="11">
        <f t="shared" ca="1" si="0"/>
        <v>0</v>
      </c>
      <c r="C49" s="11">
        <f t="shared" ca="1" si="1"/>
        <v>0</v>
      </c>
      <c r="D49" s="11">
        <f t="shared" ca="1" si="2"/>
        <v>0</v>
      </c>
    </row>
    <row r="50" spans="1:4" x14ac:dyDescent="0.2">
      <c r="A50" s="10">
        <v>50</v>
      </c>
      <c r="B50" s="11">
        <f t="shared" ca="1" si="0"/>
        <v>0</v>
      </c>
      <c r="C50" s="11">
        <f t="shared" ca="1" si="1"/>
        <v>0</v>
      </c>
      <c r="D50" s="11">
        <f t="shared" ca="1" si="2"/>
        <v>0</v>
      </c>
    </row>
    <row r="51" spans="1:4" x14ac:dyDescent="0.2">
      <c r="A51" s="10">
        <v>51</v>
      </c>
      <c r="B51" s="11">
        <f t="shared" ca="1" si="0"/>
        <v>0</v>
      </c>
      <c r="C51" s="11">
        <f t="shared" ca="1" si="1"/>
        <v>0</v>
      </c>
      <c r="D51" s="11">
        <f t="shared" ca="1" si="2"/>
        <v>0</v>
      </c>
    </row>
    <row r="52" spans="1:4" x14ac:dyDescent="0.2">
      <c r="A52" s="10">
        <v>52</v>
      </c>
      <c r="B52" s="11">
        <f t="shared" ca="1" si="0"/>
        <v>0</v>
      </c>
      <c r="C52" s="11">
        <f t="shared" ca="1" si="1"/>
        <v>0</v>
      </c>
      <c r="D52" s="11">
        <f t="shared" ca="1" si="2"/>
        <v>0</v>
      </c>
    </row>
    <row r="53" spans="1:4" x14ac:dyDescent="0.2">
      <c r="A53" s="10">
        <v>53</v>
      </c>
      <c r="B53" s="11">
        <f t="shared" ca="1" si="0"/>
        <v>0</v>
      </c>
      <c r="C53" s="11">
        <f t="shared" ca="1" si="1"/>
        <v>0</v>
      </c>
      <c r="D53" s="11">
        <f t="shared" ca="1" si="2"/>
        <v>0</v>
      </c>
    </row>
    <row r="54" spans="1:4" x14ac:dyDescent="0.2">
      <c r="A54" s="10">
        <v>54</v>
      </c>
      <c r="B54" s="11">
        <f t="shared" ca="1" si="0"/>
        <v>0</v>
      </c>
      <c r="C54" s="11">
        <f t="shared" ca="1" si="1"/>
        <v>0</v>
      </c>
      <c r="D54" s="11">
        <f t="shared" ca="1" si="2"/>
        <v>0</v>
      </c>
    </row>
    <row r="55" spans="1:4" x14ac:dyDescent="0.2">
      <c r="A55" s="10">
        <v>55</v>
      </c>
      <c r="B55" s="11">
        <f t="shared" ca="1" si="0"/>
        <v>0</v>
      </c>
      <c r="C55" s="11">
        <f t="shared" ca="1" si="1"/>
        <v>0</v>
      </c>
      <c r="D55" s="11">
        <f t="shared" ca="1" si="2"/>
        <v>0</v>
      </c>
    </row>
    <row r="56" spans="1:4" x14ac:dyDescent="0.2">
      <c r="A56" s="10">
        <v>56</v>
      </c>
      <c r="B56" s="11">
        <f t="shared" ca="1" si="0"/>
        <v>0</v>
      </c>
      <c r="C56" s="11">
        <f t="shared" ca="1" si="1"/>
        <v>0</v>
      </c>
      <c r="D56" s="11">
        <f t="shared" ca="1" si="2"/>
        <v>0</v>
      </c>
    </row>
    <row r="57" spans="1:4" x14ac:dyDescent="0.2">
      <c r="A57" s="10">
        <v>57</v>
      </c>
      <c r="B57" s="11">
        <f t="shared" ca="1" si="0"/>
        <v>0</v>
      </c>
      <c r="C57" s="11">
        <f t="shared" ca="1" si="1"/>
        <v>0</v>
      </c>
      <c r="D57" s="11">
        <f t="shared" ca="1" si="2"/>
        <v>0</v>
      </c>
    </row>
    <row r="58" spans="1:4" x14ac:dyDescent="0.2">
      <c r="A58" s="10">
        <v>58</v>
      </c>
      <c r="B58" s="11">
        <f t="shared" ca="1" si="0"/>
        <v>0</v>
      </c>
      <c r="C58" s="11">
        <f t="shared" ca="1" si="1"/>
        <v>0</v>
      </c>
      <c r="D58" s="11">
        <f t="shared" ca="1" si="2"/>
        <v>0</v>
      </c>
    </row>
    <row r="59" spans="1:4" x14ac:dyDescent="0.2">
      <c r="A59" s="10">
        <v>59</v>
      </c>
      <c r="B59" s="11">
        <f t="shared" ca="1" si="0"/>
        <v>0</v>
      </c>
      <c r="C59" s="11">
        <f t="shared" ca="1" si="1"/>
        <v>0</v>
      </c>
      <c r="D59" s="11">
        <f t="shared" ca="1" si="2"/>
        <v>0</v>
      </c>
    </row>
    <row r="60" spans="1:4" x14ac:dyDescent="0.2">
      <c r="A60" s="10">
        <v>60</v>
      </c>
      <c r="B60" s="11">
        <f t="shared" ca="1" si="0"/>
        <v>0</v>
      </c>
      <c r="C60" s="11">
        <f t="shared" ca="1" si="1"/>
        <v>0</v>
      </c>
      <c r="D60" s="11">
        <f t="shared" ca="1" si="2"/>
        <v>0</v>
      </c>
    </row>
    <row r="61" spans="1:4" x14ac:dyDescent="0.2">
      <c r="A61" s="10">
        <v>61</v>
      </c>
      <c r="B61" s="11">
        <f t="shared" ca="1" si="0"/>
        <v>0</v>
      </c>
      <c r="C61" s="11">
        <f t="shared" ca="1" si="1"/>
        <v>0</v>
      </c>
      <c r="D61" s="11">
        <f t="shared" ca="1" si="2"/>
        <v>0</v>
      </c>
    </row>
    <row r="62" spans="1:4" x14ac:dyDescent="0.2">
      <c r="A62" s="10">
        <v>62</v>
      </c>
      <c r="B62" s="11">
        <f t="shared" ca="1" si="0"/>
        <v>0</v>
      </c>
      <c r="C62" s="11">
        <f t="shared" ca="1" si="1"/>
        <v>0</v>
      </c>
      <c r="D62" s="11">
        <f t="shared" ca="1" si="2"/>
        <v>0</v>
      </c>
    </row>
    <row r="63" spans="1:4" x14ac:dyDescent="0.2">
      <c r="A63" s="10">
        <v>63</v>
      </c>
      <c r="B63" s="11">
        <f t="shared" ca="1" si="0"/>
        <v>0</v>
      </c>
      <c r="C63" s="11">
        <f t="shared" ca="1" si="1"/>
        <v>0</v>
      </c>
      <c r="D63" s="11">
        <f t="shared" ca="1" si="2"/>
        <v>0</v>
      </c>
    </row>
    <row r="64" spans="1:4" x14ac:dyDescent="0.2">
      <c r="A64" s="10">
        <v>64</v>
      </c>
      <c r="B64" s="11">
        <f t="shared" ca="1" si="0"/>
        <v>0</v>
      </c>
      <c r="C64" s="11">
        <f t="shared" ca="1" si="1"/>
        <v>0</v>
      </c>
      <c r="D64" s="11">
        <f t="shared" ca="1" si="2"/>
        <v>0</v>
      </c>
    </row>
    <row r="65" spans="1:4" x14ac:dyDescent="0.2">
      <c r="A65" s="10">
        <v>65</v>
      </c>
      <c r="B65" s="11">
        <f t="shared" ca="1" si="0"/>
        <v>0</v>
      </c>
      <c r="C65" s="11">
        <f t="shared" ca="1" si="1"/>
        <v>0</v>
      </c>
      <c r="D65" s="11">
        <f t="shared" ca="1" si="2"/>
        <v>0</v>
      </c>
    </row>
    <row r="66" spans="1:4" x14ac:dyDescent="0.2">
      <c r="A66" s="10">
        <v>66</v>
      </c>
      <c r="B66" s="11">
        <f t="shared" ca="1" si="0"/>
        <v>0</v>
      </c>
      <c r="C66" s="11">
        <f t="shared" ca="1" si="1"/>
        <v>0</v>
      </c>
      <c r="D66" s="11">
        <f t="shared" ca="1" si="2"/>
        <v>0</v>
      </c>
    </row>
    <row r="67" spans="1:4" x14ac:dyDescent="0.2">
      <c r="A67" s="10">
        <v>67</v>
      </c>
      <c r="B67" s="11">
        <f t="shared" ca="1" si="0"/>
        <v>0</v>
      </c>
      <c r="C67" s="11">
        <f t="shared" ca="1" si="1"/>
        <v>0</v>
      </c>
      <c r="D67" s="11">
        <f t="shared" ca="1" si="2"/>
        <v>0</v>
      </c>
    </row>
    <row r="68" spans="1:4" x14ac:dyDescent="0.2">
      <c r="A68" s="10">
        <v>68</v>
      </c>
      <c r="B68" s="11">
        <f t="shared" ca="1" si="0"/>
        <v>0</v>
      </c>
      <c r="C68" s="11">
        <f t="shared" ca="1" si="1"/>
        <v>0</v>
      </c>
      <c r="D68" s="11">
        <f t="shared" ca="1" si="2"/>
        <v>0</v>
      </c>
    </row>
    <row r="69" spans="1:4" x14ac:dyDescent="0.2">
      <c r="A69" s="10">
        <v>69</v>
      </c>
      <c r="B69" s="11">
        <f t="shared" ca="1" si="0"/>
        <v>0</v>
      </c>
      <c r="C69" s="11">
        <f t="shared" ca="1" si="1"/>
        <v>0</v>
      </c>
      <c r="D69" s="11">
        <f t="shared" ca="1" si="2"/>
        <v>0</v>
      </c>
    </row>
    <row r="70" spans="1:4" x14ac:dyDescent="0.2">
      <c r="A70" s="10">
        <v>70</v>
      </c>
      <c r="B70" s="11">
        <f t="shared" ref="B70:B133" ca="1" si="3">IF(OR(INDIRECT("'Employee details'!A"&amp;A70)="Totals",INDIRECT("'Employee details'!E"&amp;A70)=0),0,INDIRECT("'Employee details'!E"&amp;A70))</f>
        <v>0</v>
      </c>
      <c r="C70" s="11">
        <f t="shared" ref="C70:C133" ca="1" si="4">IF(OR(INDIRECT("'Employee details'!A"&amp;A70)="Totals",INDIRECT("'Employee details'!F"&amp;A70)=0),0,INDIRECT("'Employee details'!F"&amp;A70))</f>
        <v>0</v>
      </c>
      <c r="D70" s="11">
        <f t="shared" ref="D70:D133" ca="1" si="5">IF($H$1=TRUE,0,IF(OR(AND(B70="",C70=""),$F$1=FALSE,$F$2=FALSE),0,ROUND((B70+C70)*$C$1*$C$2,2)))</f>
        <v>0</v>
      </c>
    </row>
    <row r="71" spans="1:4" x14ac:dyDescent="0.2">
      <c r="A71" s="10">
        <v>71</v>
      </c>
      <c r="B71" s="11">
        <f t="shared" ca="1" si="3"/>
        <v>0</v>
      </c>
      <c r="C71" s="11">
        <f t="shared" ca="1" si="4"/>
        <v>0</v>
      </c>
      <c r="D71" s="11">
        <f t="shared" ca="1" si="5"/>
        <v>0</v>
      </c>
    </row>
    <row r="72" spans="1:4" x14ac:dyDescent="0.2">
      <c r="A72" s="10">
        <v>72</v>
      </c>
      <c r="B72" s="11">
        <f t="shared" ca="1" si="3"/>
        <v>0</v>
      </c>
      <c r="C72" s="11">
        <f t="shared" ca="1" si="4"/>
        <v>0</v>
      </c>
      <c r="D72" s="11">
        <f t="shared" ca="1" si="5"/>
        <v>0</v>
      </c>
    </row>
    <row r="73" spans="1:4" x14ac:dyDescent="0.2">
      <c r="A73" s="10">
        <v>73</v>
      </c>
      <c r="B73" s="11">
        <f t="shared" ca="1" si="3"/>
        <v>0</v>
      </c>
      <c r="C73" s="11">
        <f t="shared" ca="1" si="4"/>
        <v>0</v>
      </c>
      <c r="D73" s="11">
        <f t="shared" ca="1" si="5"/>
        <v>0</v>
      </c>
    </row>
    <row r="74" spans="1:4" x14ac:dyDescent="0.2">
      <c r="A74" s="10">
        <v>74</v>
      </c>
      <c r="B74" s="11">
        <f t="shared" ca="1" si="3"/>
        <v>0</v>
      </c>
      <c r="C74" s="11">
        <f t="shared" ca="1" si="4"/>
        <v>0</v>
      </c>
      <c r="D74" s="11">
        <f t="shared" ca="1" si="5"/>
        <v>0</v>
      </c>
    </row>
    <row r="75" spans="1:4" x14ac:dyDescent="0.2">
      <c r="A75" s="10">
        <v>75</v>
      </c>
      <c r="B75" s="11">
        <f t="shared" ca="1" si="3"/>
        <v>0</v>
      </c>
      <c r="C75" s="11">
        <f t="shared" ca="1" si="4"/>
        <v>0</v>
      </c>
      <c r="D75" s="11">
        <f t="shared" ca="1" si="5"/>
        <v>0</v>
      </c>
    </row>
    <row r="76" spans="1:4" x14ac:dyDescent="0.2">
      <c r="A76" s="10">
        <v>76</v>
      </c>
      <c r="B76" s="11">
        <f t="shared" ca="1" si="3"/>
        <v>0</v>
      </c>
      <c r="C76" s="11">
        <f t="shared" ca="1" si="4"/>
        <v>0</v>
      </c>
      <c r="D76" s="11">
        <f t="shared" ca="1" si="5"/>
        <v>0</v>
      </c>
    </row>
    <row r="77" spans="1:4" x14ac:dyDescent="0.2">
      <c r="A77" s="10">
        <v>77</v>
      </c>
      <c r="B77" s="11">
        <f t="shared" ca="1" si="3"/>
        <v>0</v>
      </c>
      <c r="C77" s="11">
        <f t="shared" ca="1" si="4"/>
        <v>0</v>
      </c>
      <c r="D77" s="11">
        <f t="shared" ca="1" si="5"/>
        <v>0</v>
      </c>
    </row>
    <row r="78" spans="1:4" x14ac:dyDescent="0.2">
      <c r="A78" s="10">
        <v>78</v>
      </c>
      <c r="B78" s="11">
        <f t="shared" ca="1" si="3"/>
        <v>0</v>
      </c>
      <c r="C78" s="11">
        <f t="shared" ca="1" si="4"/>
        <v>0</v>
      </c>
      <c r="D78" s="11">
        <f t="shared" ca="1" si="5"/>
        <v>0</v>
      </c>
    </row>
    <row r="79" spans="1:4" x14ac:dyDescent="0.2">
      <c r="A79" s="10">
        <v>79</v>
      </c>
      <c r="B79" s="11">
        <f t="shared" ca="1" si="3"/>
        <v>0</v>
      </c>
      <c r="C79" s="11">
        <f t="shared" ca="1" si="4"/>
        <v>0</v>
      </c>
      <c r="D79" s="11">
        <f t="shared" ca="1" si="5"/>
        <v>0</v>
      </c>
    </row>
    <row r="80" spans="1:4" x14ac:dyDescent="0.2">
      <c r="A80" s="10">
        <v>80</v>
      </c>
      <c r="B80" s="11">
        <f t="shared" ca="1" si="3"/>
        <v>0</v>
      </c>
      <c r="C80" s="11">
        <f t="shared" ca="1" si="4"/>
        <v>0</v>
      </c>
      <c r="D80" s="11">
        <f t="shared" ca="1" si="5"/>
        <v>0</v>
      </c>
    </row>
    <row r="81" spans="1:4" x14ac:dyDescent="0.2">
      <c r="A81" s="10">
        <v>81</v>
      </c>
      <c r="B81" s="11">
        <f t="shared" ca="1" si="3"/>
        <v>0</v>
      </c>
      <c r="C81" s="11">
        <f t="shared" ca="1" si="4"/>
        <v>0</v>
      </c>
      <c r="D81" s="11">
        <f t="shared" ca="1" si="5"/>
        <v>0</v>
      </c>
    </row>
    <row r="82" spans="1:4" x14ac:dyDescent="0.2">
      <c r="A82" s="10">
        <v>82</v>
      </c>
      <c r="B82" s="11">
        <f t="shared" ca="1" si="3"/>
        <v>0</v>
      </c>
      <c r="C82" s="11">
        <f t="shared" ca="1" si="4"/>
        <v>0</v>
      </c>
      <c r="D82" s="11">
        <f t="shared" ca="1" si="5"/>
        <v>0</v>
      </c>
    </row>
    <row r="83" spans="1:4" x14ac:dyDescent="0.2">
      <c r="A83" s="10">
        <v>83</v>
      </c>
      <c r="B83" s="11">
        <f t="shared" ca="1" si="3"/>
        <v>0</v>
      </c>
      <c r="C83" s="11">
        <f t="shared" ca="1" si="4"/>
        <v>0</v>
      </c>
      <c r="D83" s="11">
        <f t="shared" ca="1" si="5"/>
        <v>0</v>
      </c>
    </row>
    <row r="84" spans="1:4" x14ac:dyDescent="0.2">
      <c r="A84" s="10">
        <v>84</v>
      </c>
      <c r="B84" s="11">
        <f t="shared" ca="1" si="3"/>
        <v>0</v>
      </c>
      <c r="C84" s="11">
        <f t="shared" ca="1" si="4"/>
        <v>0</v>
      </c>
      <c r="D84" s="11">
        <f t="shared" ca="1" si="5"/>
        <v>0</v>
      </c>
    </row>
    <row r="85" spans="1:4" x14ac:dyDescent="0.2">
      <c r="A85" s="10">
        <v>85</v>
      </c>
      <c r="B85" s="11">
        <f t="shared" ca="1" si="3"/>
        <v>0</v>
      </c>
      <c r="C85" s="11">
        <f t="shared" ca="1" si="4"/>
        <v>0</v>
      </c>
      <c r="D85" s="11">
        <f t="shared" ca="1" si="5"/>
        <v>0</v>
      </c>
    </row>
    <row r="86" spans="1:4" x14ac:dyDescent="0.2">
      <c r="A86" s="10">
        <v>86</v>
      </c>
      <c r="B86" s="11">
        <f t="shared" ca="1" si="3"/>
        <v>0</v>
      </c>
      <c r="C86" s="11">
        <f t="shared" ca="1" si="4"/>
        <v>0</v>
      </c>
      <c r="D86" s="11">
        <f t="shared" ca="1" si="5"/>
        <v>0</v>
      </c>
    </row>
    <row r="87" spans="1:4" x14ac:dyDescent="0.2">
      <c r="A87" s="10">
        <v>87</v>
      </c>
      <c r="B87" s="11">
        <f t="shared" ca="1" si="3"/>
        <v>0</v>
      </c>
      <c r="C87" s="11">
        <f t="shared" ca="1" si="4"/>
        <v>0</v>
      </c>
      <c r="D87" s="11">
        <f t="shared" ca="1" si="5"/>
        <v>0</v>
      </c>
    </row>
    <row r="88" spans="1:4" x14ac:dyDescent="0.2">
      <c r="A88" s="10">
        <v>88</v>
      </c>
      <c r="B88" s="11">
        <f t="shared" ca="1" si="3"/>
        <v>0</v>
      </c>
      <c r="C88" s="11">
        <f t="shared" ca="1" si="4"/>
        <v>0</v>
      </c>
      <c r="D88" s="11">
        <f t="shared" ca="1" si="5"/>
        <v>0</v>
      </c>
    </row>
    <row r="89" spans="1:4" x14ac:dyDescent="0.2">
      <c r="A89" s="10">
        <v>89</v>
      </c>
      <c r="B89" s="11">
        <f t="shared" ca="1" si="3"/>
        <v>0</v>
      </c>
      <c r="C89" s="11">
        <f t="shared" ca="1" si="4"/>
        <v>0</v>
      </c>
      <c r="D89" s="11">
        <f t="shared" ca="1" si="5"/>
        <v>0</v>
      </c>
    </row>
    <row r="90" spans="1:4" x14ac:dyDescent="0.2">
      <c r="A90" s="10">
        <v>90</v>
      </c>
      <c r="B90" s="11">
        <f t="shared" ca="1" si="3"/>
        <v>0</v>
      </c>
      <c r="C90" s="11">
        <f t="shared" ca="1" si="4"/>
        <v>0</v>
      </c>
      <c r="D90" s="11">
        <f t="shared" ca="1" si="5"/>
        <v>0</v>
      </c>
    </row>
    <row r="91" spans="1:4" x14ac:dyDescent="0.2">
      <c r="A91" s="10">
        <v>91</v>
      </c>
      <c r="B91" s="11">
        <f t="shared" ca="1" si="3"/>
        <v>0</v>
      </c>
      <c r="C91" s="11">
        <f t="shared" ca="1" si="4"/>
        <v>0</v>
      </c>
      <c r="D91" s="11">
        <f t="shared" ca="1" si="5"/>
        <v>0</v>
      </c>
    </row>
    <row r="92" spans="1:4" x14ac:dyDescent="0.2">
      <c r="A92" s="10">
        <v>92</v>
      </c>
      <c r="B92" s="11">
        <f t="shared" ca="1" si="3"/>
        <v>0</v>
      </c>
      <c r="C92" s="11">
        <f t="shared" ca="1" si="4"/>
        <v>0</v>
      </c>
      <c r="D92" s="11">
        <f t="shared" ca="1" si="5"/>
        <v>0</v>
      </c>
    </row>
    <row r="93" spans="1:4" x14ac:dyDescent="0.2">
      <c r="A93" s="10">
        <v>93</v>
      </c>
      <c r="B93" s="11">
        <f t="shared" ca="1" si="3"/>
        <v>0</v>
      </c>
      <c r="C93" s="11">
        <f t="shared" ca="1" si="4"/>
        <v>0</v>
      </c>
      <c r="D93" s="11">
        <f t="shared" ca="1" si="5"/>
        <v>0</v>
      </c>
    </row>
    <row r="94" spans="1:4" x14ac:dyDescent="0.2">
      <c r="A94" s="10">
        <v>94</v>
      </c>
      <c r="B94" s="11">
        <f t="shared" ca="1" si="3"/>
        <v>0</v>
      </c>
      <c r="C94" s="11">
        <f t="shared" ca="1" si="4"/>
        <v>0</v>
      </c>
      <c r="D94" s="11">
        <f t="shared" ca="1" si="5"/>
        <v>0</v>
      </c>
    </row>
    <row r="95" spans="1:4" x14ac:dyDescent="0.2">
      <c r="A95" s="10">
        <v>95</v>
      </c>
      <c r="B95" s="11">
        <f t="shared" ca="1" si="3"/>
        <v>0</v>
      </c>
      <c r="C95" s="11">
        <f t="shared" ca="1" si="4"/>
        <v>0</v>
      </c>
      <c r="D95" s="11">
        <f t="shared" ca="1" si="5"/>
        <v>0</v>
      </c>
    </row>
    <row r="96" spans="1:4" x14ac:dyDescent="0.2">
      <c r="A96" s="10">
        <v>96</v>
      </c>
      <c r="B96" s="11">
        <f t="shared" ca="1" si="3"/>
        <v>0</v>
      </c>
      <c r="C96" s="11">
        <f t="shared" ca="1" si="4"/>
        <v>0</v>
      </c>
      <c r="D96" s="11">
        <f t="shared" ca="1" si="5"/>
        <v>0</v>
      </c>
    </row>
    <row r="97" spans="1:4" x14ac:dyDescent="0.2">
      <c r="A97" s="10">
        <v>97</v>
      </c>
      <c r="B97" s="11">
        <f t="shared" ca="1" si="3"/>
        <v>0</v>
      </c>
      <c r="C97" s="11">
        <f t="shared" ca="1" si="4"/>
        <v>0</v>
      </c>
      <c r="D97" s="11">
        <f t="shared" ca="1" si="5"/>
        <v>0</v>
      </c>
    </row>
    <row r="98" spans="1:4" x14ac:dyDescent="0.2">
      <c r="A98" s="10">
        <v>98</v>
      </c>
      <c r="B98" s="11">
        <f t="shared" ca="1" si="3"/>
        <v>0</v>
      </c>
      <c r="C98" s="11">
        <f t="shared" ca="1" si="4"/>
        <v>0</v>
      </c>
      <c r="D98" s="11">
        <f t="shared" ca="1" si="5"/>
        <v>0</v>
      </c>
    </row>
    <row r="99" spans="1:4" x14ac:dyDescent="0.2">
      <c r="A99" s="10">
        <v>99</v>
      </c>
      <c r="B99" s="11">
        <f t="shared" ca="1" si="3"/>
        <v>0</v>
      </c>
      <c r="C99" s="11">
        <f t="shared" ca="1" si="4"/>
        <v>0</v>
      </c>
      <c r="D99" s="11">
        <f t="shared" ca="1" si="5"/>
        <v>0</v>
      </c>
    </row>
    <row r="100" spans="1:4" x14ac:dyDescent="0.2">
      <c r="A100" s="10">
        <v>100</v>
      </c>
      <c r="B100" s="11">
        <f t="shared" ca="1" si="3"/>
        <v>0</v>
      </c>
      <c r="C100" s="11">
        <f t="shared" ca="1" si="4"/>
        <v>0</v>
      </c>
      <c r="D100" s="11">
        <f t="shared" ca="1" si="5"/>
        <v>0</v>
      </c>
    </row>
    <row r="101" spans="1:4" x14ac:dyDescent="0.2">
      <c r="A101" s="10">
        <v>101</v>
      </c>
      <c r="B101" s="11">
        <f t="shared" ca="1" si="3"/>
        <v>0</v>
      </c>
      <c r="C101" s="11">
        <f t="shared" ca="1" si="4"/>
        <v>0</v>
      </c>
      <c r="D101" s="11">
        <f t="shared" ca="1" si="5"/>
        <v>0</v>
      </c>
    </row>
    <row r="102" spans="1:4" x14ac:dyDescent="0.2">
      <c r="A102" s="10">
        <v>102</v>
      </c>
      <c r="B102" s="11">
        <f t="shared" ca="1" si="3"/>
        <v>0</v>
      </c>
      <c r="C102" s="11">
        <f t="shared" ca="1" si="4"/>
        <v>0</v>
      </c>
      <c r="D102" s="11">
        <f t="shared" ca="1" si="5"/>
        <v>0</v>
      </c>
    </row>
    <row r="103" spans="1:4" x14ac:dyDescent="0.2">
      <c r="A103" s="10">
        <v>103</v>
      </c>
      <c r="B103" s="11">
        <f t="shared" ca="1" si="3"/>
        <v>0</v>
      </c>
      <c r="C103" s="11">
        <f t="shared" ca="1" si="4"/>
        <v>0</v>
      </c>
      <c r="D103" s="11">
        <f t="shared" ca="1" si="5"/>
        <v>0</v>
      </c>
    </row>
    <row r="104" spans="1:4" x14ac:dyDescent="0.2">
      <c r="A104" s="10">
        <v>104</v>
      </c>
      <c r="B104" s="11">
        <f t="shared" ca="1" si="3"/>
        <v>0</v>
      </c>
      <c r="C104" s="11">
        <f t="shared" ca="1" si="4"/>
        <v>0</v>
      </c>
      <c r="D104" s="11">
        <f t="shared" ca="1" si="5"/>
        <v>0</v>
      </c>
    </row>
    <row r="105" spans="1:4" x14ac:dyDescent="0.2">
      <c r="A105" s="10">
        <v>105</v>
      </c>
      <c r="B105" s="11">
        <f t="shared" ca="1" si="3"/>
        <v>0</v>
      </c>
      <c r="C105" s="11">
        <f t="shared" ca="1" si="4"/>
        <v>0</v>
      </c>
      <c r="D105" s="11">
        <f t="shared" ca="1" si="5"/>
        <v>0</v>
      </c>
    </row>
    <row r="106" spans="1:4" x14ac:dyDescent="0.2">
      <c r="A106" s="10">
        <v>106</v>
      </c>
      <c r="B106" s="11">
        <f t="shared" ca="1" si="3"/>
        <v>0</v>
      </c>
      <c r="C106" s="11">
        <f t="shared" ca="1" si="4"/>
        <v>0</v>
      </c>
      <c r="D106" s="11">
        <f t="shared" ca="1" si="5"/>
        <v>0</v>
      </c>
    </row>
    <row r="107" spans="1:4" x14ac:dyDescent="0.2">
      <c r="A107" s="10">
        <v>107</v>
      </c>
      <c r="B107" s="11">
        <f t="shared" ca="1" si="3"/>
        <v>0</v>
      </c>
      <c r="C107" s="11">
        <f t="shared" ca="1" si="4"/>
        <v>0</v>
      </c>
      <c r="D107" s="11">
        <f t="shared" ca="1" si="5"/>
        <v>0</v>
      </c>
    </row>
    <row r="108" spans="1:4" x14ac:dyDescent="0.2">
      <c r="A108" s="10">
        <v>108</v>
      </c>
      <c r="B108" s="11">
        <f t="shared" ca="1" si="3"/>
        <v>0</v>
      </c>
      <c r="C108" s="11">
        <f t="shared" ca="1" si="4"/>
        <v>0</v>
      </c>
      <c r="D108" s="11">
        <f t="shared" ca="1" si="5"/>
        <v>0</v>
      </c>
    </row>
    <row r="109" spans="1:4" x14ac:dyDescent="0.2">
      <c r="A109" s="10">
        <v>109</v>
      </c>
      <c r="B109" s="11">
        <f t="shared" ca="1" si="3"/>
        <v>0</v>
      </c>
      <c r="C109" s="11">
        <f t="shared" ca="1" si="4"/>
        <v>0</v>
      </c>
      <c r="D109" s="11">
        <f t="shared" ca="1" si="5"/>
        <v>0</v>
      </c>
    </row>
    <row r="110" spans="1:4" x14ac:dyDescent="0.2">
      <c r="A110" s="10">
        <v>110</v>
      </c>
      <c r="B110" s="11">
        <f t="shared" ca="1" si="3"/>
        <v>0</v>
      </c>
      <c r="C110" s="11">
        <f t="shared" ca="1" si="4"/>
        <v>0</v>
      </c>
      <c r="D110" s="11">
        <f t="shared" ca="1" si="5"/>
        <v>0</v>
      </c>
    </row>
    <row r="111" spans="1:4" x14ac:dyDescent="0.2">
      <c r="A111" s="10">
        <v>111</v>
      </c>
      <c r="B111" s="11">
        <f t="shared" ca="1" si="3"/>
        <v>0</v>
      </c>
      <c r="C111" s="11">
        <f t="shared" ca="1" si="4"/>
        <v>0</v>
      </c>
      <c r="D111" s="11">
        <f t="shared" ca="1" si="5"/>
        <v>0</v>
      </c>
    </row>
    <row r="112" spans="1:4" x14ac:dyDescent="0.2">
      <c r="A112" s="10">
        <v>112</v>
      </c>
      <c r="B112" s="11">
        <f t="shared" ca="1" si="3"/>
        <v>0</v>
      </c>
      <c r="C112" s="11">
        <f t="shared" ca="1" si="4"/>
        <v>0</v>
      </c>
      <c r="D112" s="11">
        <f t="shared" ca="1" si="5"/>
        <v>0</v>
      </c>
    </row>
    <row r="113" spans="1:4" x14ac:dyDescent="0.2">
      <c r="A113" s="10">
        <v>113</v>
      </c>
      <c r="B113" s="11">
        <f t="shared" ca="1" si="3"/>
        <v>0</v>
      </c>
      <c r="C113" s="11">
        <f t="shared" ca="1" si="4"/>
        <v>0</v>
      </c>
      <c r="D113" s="11">
        <f t="shared" ca="1" si="5"/>
        <v>0</v>
      </c>
    </row>
    <row r="114" spans="1:4" x14ac:dyDescent="0.2">
      <c r="A114" s="10">
        <v>114</v>
      </c>
      <c r="B114" s="11">
        <f t="shared" ca="1" si="3"/>
        <v>0</v>
      </c>
      <c r="C114" s="11">
        <f t="shared" ca="1" si="4"/>
        <v>0</v>
      </c>
      <c r="D114" s="11">
        <f t="shared" ca="1" si="5"/>
        <v>0</v>
      </c>
    </row>
    <row r="115" spans="1:4" x14ac:dyDescent="0.2">
      <c r="A115" s="10">
        <v>115</v>
      </c>
      <c r="B115" s="11">
        <f t="shared" ca="1" si="3"/>
        <v>0</v>
      </c>
      <c r="C115" s="11">
        <f t="shared" ca="1" si="4"/>
        <v>0</v>
      </c>
      <c r="D115" s="11">
        <f t="shared" ca="1" si="5"/>
        <v>0</v>
      </c>
    </row>
    <row r="116" spans="1:4" x14ac:dyDescent="0.2">
      <c r="A116" s="10">
        <v>116</v>
      </c>
      <c r="B116" s="11">
        <f t="shared" ca="1" si="3"/>
        <v>0</v>
      </c>
      <c r="C116" s="11">
        <f t="shared" ca="1" si="4"/>
        <v>0</v>
      </c>
      <c r="D116" s="11">
        <f t="shared" ca="1" si="5"/>
        <v>0</v>
      </c>
    </row>
    <row r="117" spans="1:4" x14ac:dyDescent="0.2">
      <c r="A117" s="10">
        <v>117</v>
      </c>
      <c r="B117" s="11">
        <f t="shared" ca="1" si="3"/>
        <v>0</v>
      </c>
      <c r="C117" s="11">
        <f t="shared" ca="1" si="4"/>
        <v>0</v>
      </c>
      <c r="D117" s="11">
        <f t="shared" ca="1" si="5"/>
        <v>0</v>
      </c>
    </row>
    <row r="118" spans="1:4" x14ac:dyDescent="0.2">
      <c r="A118" s="10">
        <v>118</v>
      </c>
      <c r="B118" s="11">
        <f t="shared" ca="1" si="3"/>
        <v>0</v>
      </c>
      <c r="C118" s="11">
        <f t="shared" ca="1" si="4"/>
        <v>0</v>
      </c>
      <c r="D118" s="11">
        <f t="shared" ca="1" si="5"/>
        <v>0</v>
      </c>
    </row>
    <row r="119" spans="1:4" x14ac:dyDescent="0.2">
      <c r="A119" s="10">
        <v>119</v>
      </c>
      <c r="B119" s="11">
        <f t="shared" ca="1" si="3"/>
        <v>0</v>
      </c>
      <c r="C119" s="11">
        <f t="shared" ca="1" si="4"/>
        <v>0</v>
      </c>
      <c r="D119" s="11">
        <f t="shared" ca="1" si="5"/>
        <v>0</v>
      </c>
    </row>
    <row r="120" spans="1:4" x14ac:dyDescent="0.2">
      <c r="A120" s="10">
        <v>120</v>
      </c>
      <c r="B120" s="11">
        <f t="shared" ca="1" si="3"/>
        <v>0</v>
      </c>
      <c r="C120" s="11">
        <f t="shared" ca="1" si="4"/>
        <v>0</v>
      </c>
      <c r="D120" s="11">
        <f t="shared" ca="1" si="5"/>
        <v>0</v>
      </c>
    </row>
    <row r="121" spans="1:4" x14ac:dyDescent="0.2">
      <c r="A121" s="10">
        <v>121</v>
      </c>
      <c r="B121" s="11">
        <f t="shared" ca="1" si="3"/>
        <v>0</v>
      </c>
      <c r="C121" s="11">
        <f t="shared" ca="1" si="4"/>
        <v>0</v>
      </c>
      <c r="D121" s="11">
        <f t="shared" ca="1" si="5"/>
        <v>0</v>
      </c>
    </row>
    <row r="122" spans="1:4" x14ac:dyDescent="0.2">
      <c r="A122" s="10">
        <v>122</v>
      </c>
      <c r="B122" s="11">
        <f t="shared" ca="1" si="3"/>
        <v>0</v>
      </c>
      <c r="C122" s="11">
        <f t="shared" ca="1" si="4"/>
        <v>0</v>
      </c>
      <c r="D122" s="11">
        <f t="shared" ca="1" si="5"/>
        <v>0</v>
      </c>
    </row>
    <row r="123" spans="1:4" x14ac:dyDescent="0.2">
      <c r="A123" s="10">
        <v>123</v>
      </c>
      <c r="B123" s="11">
        <f t="shared" ca="1" si="3"/>
        <v>0</v>
      </c>
      <c r="C123" s="11">
        <f t="shared" ca="1" si="4"/>
        <v>0</v>
      </c>
      <c r="D123" s="11">
        <f t="shared" ca="1" si="5"/>
        <v>0</v>
      </c>
    </row>
    <row r="124" spans="1:4" x14ac:dyDescent="0.2">
      <c r="A124" s="10">
        <v>124</v>
      </c>
      <c r="B124" s="11">
        <f t="shared" ca="1" si="3"/>
        <v>0</v>
      </c>
      <c r="C124" s="11">
        <f t="shared" ca="1" si="4"/>
        <v>0</v>
      </c>
      <c r="D124" s="11">
        <f t="shared" ca="1" si="5"/>
        <v>0</v>
      </c>
    </row>
    <row r="125" spans="1:4" x14ac:dyDescent="0.2">
      <c r="A125" s="10">
        <v>125</v>
      </c>
      <c r="B125" s="11">
        <f t="shared" ca="1" si="3"/>
        <v>0</v>
      </c>
      <c r="C125" s="11">
        <f t="shared" ca="1" si="4"/>
        <v>0</v>
      </c>
      <c r="D125" s="11">
        <f t="shared" ca="1" si="5"/>
        <v>0</v>
      </c>
    </row>
    <row r="126" spans="1:4" x14ac:dyDescent="0.2">
      <c r="A126" s="10">
        <v>126</v>
      </c>
      <c r="B126" s="11">
        <f t="shared" ca="1" si="3"/>
        <v>0</v>
      </c>
      <c r="C126" s="11">
        <f t="shared" ca="1" si="4"/>
        <v>0</v>
      </c>
      <c r="D126" s="11">
        <f t="shared" ca="1" si="5"/>
        <v>0</v>
      </c>
    </row>
    <row r="127" spans="1:4" x14ac:dyDescent="0.2">
      <c r="A127" s="10">
        <v>127</v>
      </c>
      <c r="B127" s="11">
        <f t="shared" ca="1" si="3"/>
        <v>0</v>
      </c>
      <c r="C127" s="11">
        <f t="shared" ca="1" si="4"/>
        <v>0</v>
      </c>
      <c r="D127" s="11">
        <f t="shared" ca="1" si="5"/>
        <v>0</v>
      </c>
    </row>
    <row r="128" spans="1:4" x14ac:dyDescent="0.2">
      <c r="A128" s="10">
        <v>128</v>
      </c>
      <c r="B128" s="11">
        <f t="shared" ca="1" si="3"/>
        <v>0</v>
      </c>
      <c r="C128" s="11">
        <f t="shared" ca="1" si="4"/>
        <v>0</v>
      </c>
      <c r="D128" s="11">
        <f t="shared" ca="1" si="5"/>
        <v>0</v>
      </c>
    </row>
    <row r="129" spans="1:4" x14ac:dyDescent="0.2">
      <c r="A129" s="10">
        <v>129</v>
      </c>
      <c r="B129" s="11">
        <f t="shared" ca="1" si="3"/>
        <v>0</v>
      </c>
      <c r="C129" s="11">
        <f t="shared" ca="1" si="4"/>
        <v>0</v>
      </c>
      <c r="D129" s="11">
        <f t="shared" ca="1" si="5"/>
        <v>0</v>
      </c>
    </row>
    <row r="130" spans="1:4" x14ac:dyDescent="0.2">
      <c r="A130" s="10">
        <v>130</v>
      </c>
      <c r="B130" s="11">
        <f t="shared" ca="1" si="3"/>
        <v>0</v>
      </c>
      <c r="C130" s="11">
        <f t="shared" ca="1" si="4"/>
        <v>0</v>
      </c>
      <c r="D130" s="11">
        <f t="shared" ca="1" si="5"/>
        <v>0</v>
      </c>
    </row>
    <row r="131" spans="1:4" x14ac:dyDescent="0.2">
      <c r="A131" s="10">
        <v>131</v>
      </c>
      <c r="B131" s="11">
        <f t="shared" ca="1" si="3"/>
        <v>0</v>
      </c>
      <c r="C131" s="11">
        <f t="shared" ca="1" si="4"/>
        <v>0</v>
      </c>
      <c r="D131" s="11">
        <f t="shared" ca="1" si="5"/>
        <v>0</v>
      </c>
    </row>
    <row r="132" spans="1:4" x14ac:dyDescent="0.2">
      <c r="A132" s="10">
        <v>132</v>
      </c>
      <c r="B132" s="11">
        <f t="shared" ca="1" si="3"/>
        <v>0</v>
      </c>
      <c r="C132" s="11">
        <f t="shared" ca="1" si="4"/>
        <v>0</v>
      </c>
      <c r="D132" s="11">
        <f t="shared" ca="1" si="5"/>
        <v>0</v>
      </c>
    </row>
    <row r="133" spans="1:4" x14ac:dyDescent="0.2">
      <c r="A133" s="10">
        <v>133</v>
      </c>
      <c r="B133" s="11">
        <f t="shared" ca="1" si="3"/>
        <v>0</v>
      </c>
      <c r="C133" s="11">
        <f t="shared" ca="1" si="4"/>
        <v>0</v>
      </c>
      <c r="D133" s="11">
        <f t="shared" ca="1" si="5"/>
        <v>0</v>
      </c>
    </row>
    <row r="134" spans="1:4" x14ac:dyDescent="0.2">
      <c r="A134" s="10">
        <v>134</v>
      </c>
      <c r="B134" s="11">
        <f t="shared" ref="B134:B197" ca="1" si="6">IF(OR(INDIRECT("'Employee details'!A"&amp;A134)="Totals",INDIRECT("'Employee details'!E"&amp;A134)=0),0,INDIRECT("'Employee details'!E"&amp;A134))</f>
        <v>0</v>
      </c>
      <c r="C134" s="11">
        <f t="shared" ref="C134:C197" ca="1" si="7">IF(OR(INDIRECT("'Employee details'!A"&amp;A134)="Totals",INDIRECT("'Employee details'!F"&amp;A134)=0),0,INDIRECT("'Employee details'!F"&amp;A134))</f>
        <v>0</v>
      </c>
      <c r="D134" s="11">
        <f t="shared" ref="D134:D197" ca="1" si="8">IF($H$1=TRUE,0,IF(OR(AND(B134="",C134=""),$F$1=FALSE,$F$2=FALSE),0,ROUND((B134+C134)*$C$1*$C$2,2)))</f>
        <v>0</v>
      </c>
    </row>
    <row r="135" spans="1:4" x14ac:dyDescent="0.2">
      <c r="A135" s="10">
        <v>135</v>
      </c>
      <c r="B135" s="11">
        <f t="shared" ca="1" si="6"/>
        <v>0</v>
      </c>
      <c r="C135" s="11">
        <f t="shared" ca="1" si="7"/>
        <v>0</v>
      </c>
      <c r="D135" s="11">
        <f t="shared" ca="1" si="8"/>
        <v>0</v>
      </c>
    </row>
    <row r="136" spans="1:4" x14ac:dyDescent="0.2">
      <c r="A136" s="10">
        <v>136</v>
      </c>
      <c r="B136" s="11">
        <f t="shared" ca="1" si="6"/>
        <v>0</v>
      </c>
      <c r="C136" s="11">
        <f t="shared" ca="1" si="7"/>
        <v>0</v>
      </c>
      <c r="D136" s="11">
        <f t="shared" ca="1" si="8"/>
        <v>0</v>
      </c>
    </row>
    <row r="137" spans="1:4" x14ac:dyDescent="0.2">
      <c r="A137" s="10">
        <v>137</v>
      </c>
      <c r="B137" s="11">
        <f t="shared" ca="1" si="6"/>
        <v>0</v>
      </c>
      <c r="C137" s="11">
        <f t="shared" ca="1" si="7"/>
        <v>0</v>
      </c>
      <c r="D137" s="11">
        <f t="shared" ca="1" si="8"/>
        <v>0</v>
      </c>
    </row>
    <row r="138" spans="1:4" x14ac:dyDescent="0.2">
      <c r="A138" s="10">
        <v>138</v>
      </c>
      <c r="B138" s="11">
        <f t="shared" ca="1" si="6"/>
        <v>0</v>
      </c>
      <c r="C138" s="11">
        <f t="shared" ca="1" si="7"/>
        <v>0</v>
      </c>
      <c r="D138" s="11">
        <f t="shared" ca="1" si="8"/>
        <v>0</v>
      </c>
    </row>
    <row r="139" spans="1:4" x14ac:dyDescent="0.2">
      <c r="A139" s="10">
        <v>139</v>
      </c>
      <c r="B139" s="11">
        <f t="shared" ca="1" si="6"/>
        <v>0</v>
      </c>
      <c r="C139" s="11">
        <f t="shared" ca="1" si="7"/>
        <v>0</v>
      </c>
      <c r="D139" s="11">
        <f t="shared" ca="1" si="8"/>
        <v>0</v>
      </c>
    </row>
    <row r="140" spans="1:4" x14ac:dyDescent="0.2">
      <c r="A140" s="10">
        <v>140</v>
      </c>
      <c r="B140" s="11">
        <f t="shared" ca="1" si="6"/>
        <v>0</v>
      </c>
      <c r="C140" s="11">
        <f t="shared" ca="1" si="7"/>
        <v>0</v>
      </c>
      <c r="D140" s="11">
        <f t="shared" ca="1" si="8"/>
        <v>0</v>
      </c>
    </row>
    <row r="141" spans="1:4" x14ac:dyDescent="0.2">
      <c r="A141" s="10">
        <v>141</v>
      </c>
      <c r="B141" s="11">
        <f t="shared" ca="1" si="6"/>
        <v>0</v>
      </c>
      <c r="C141" s="11">
        <f t="shared" ca="1" si="7"/>
        <v>0</v>
      </c>
      <c r="D141" s="11">
        <f t="shared" ca="1" si="8"/>
        <v>0</v>
      </c>
    </row>
    <row r="142" spans="1:4" x14ac:dyDescent="0.2">
      <c r="A142" s="10">
        <v>142</v>
      </c>
      <c r="B142" s="11">
        <f t="shared" ca="1" si="6"/>
        <v>0</v>
      </c>
      <c r="C142" s="11">
        <f t="shared" ca="1" si="7"/>
        <v>0</v>
      </c>
      <c r="D142" s="11">
        <f t="shared" ca="1" si="8"/>
        <v>0</v>
      </c>
    </row>
    <row r="143" spans="1:4" x14ac:dyDescent="0.2">
      <c r="A143" s="10">
        <v>143</v>
      </c>
      <c r="B143" s="11">
        <f t="shared" ca="1" si="6"/>
        <v>0</v>
      </c>
      <c r="C143" s="11">
        <f t="shared" ca="1" si="7"/>
        <v>0</v>
      </c>
      <c r="D143" s="11">
        <f t="shared" ca="1" si="8"/>
        <v>0</v>
      </c>
    </row>
    <row r="144" spans="1:4" x14ac:dyDescent="0.2">
      <c r="A144" s="10">
        <v>144</v>
      </c>
      <c r="B144" s="11">
        <f t="shared" ca="1" si="6"/>
        <v>0</v>
      </c>
      <c r="C144" s="11">
        <f t="shared" ca="1" si="7"/>
        <v>0</v>
      </c>
      <c r="D144" s="11">
        <f t="shared" ca="1" si="8"/>
        <v>0</v>
      </c>
    </row>
    <row r="145" spans="1:4" x14ac:dyDescent="0.2">
      <c r="A145" s="10">
        <v>145</v>
      </c>
      <c r="B145" s="11">
        <f t="shared" ca="1" si="6"/>
        <v>0</v>
      </c>
      <c r="C145" s="11">
        <f t="shared" ca="1" si="7"/>
        <v>0</v>
      </c>
      <c r="D145" s="11">
        <f t="shared" ca="1" si="8"/>
        <v>0</v>
      </c>
    </row>
    <row r="146" spans="1:4" x14ac:dyDescent="0.2">
      <c r="A146" s="10">
        <v>146</v>
      </c>
      <c r="B146" s="11">
        <f t="shared" ca="1" si="6"/>
        <v>0</v>
      </c>
      <c r="C146" s="11">
        <f t="shared" ca="1" si="7"/>
        <v>0</v>
      </c>
      <c r="D146" s="11">
        <f t="shared" ca="1" si="8"/>
        <v>0</v>
      </c>
    </row>
    <row r="147" spans="1:4" x14ac:dyDescent="0.2">
      <c r="A147" s="10">
        <v>147</v>
      </c>
      <c r="B147" s="11">
        <f t="shared" ca="1" si="6"/>
        <v>0</v>
      </c>
      <c r="C147" s="11">
        <f t="shared" ca="1" si="7"/>
        <v>0</v>
      </c>
      <c r="D147" s="11">
        <f t="shared" ca="1" si="8"/>
        <v>0</v>
      </c>
    </row>
    <row r="148" spans="1:4" x14ac:dyDescent="0.2">
      <c r="A148" s="10">
        <v>148</v>
      </c>
      <c r="B148" s="11">
        <f t="shared" ca="1" si="6"/>
        <v>0</v>
      </c>
      <c r="C148" s="11">
        <f t="shared" ca="1" si="7"/>
        <v>0</v>
      </c>
      <c r="D148" s="11">
        <f t="shared" ca="1" si="8"/>
        <v>0</v>
      </c>
    </row>
    <row r="149" spans="1:4" x14ac:dyDescent="0.2">
      <c r="A149" s="10">
        <v>149</v>
      </c>
      <c r="B149" s="11">
        <f t="shared" ca="1" si="6"/>
        <v>0</v>
      </c>
      <c r="C149" s="11">
        <f t="shared" ca="1" si="7"/>
        <v>0</v>
      </c>
      <c r="D149" s="11">
        <f t="shared" ca="1" si="8"/>
        <v>0</v>
      </c>
    </row>
    <row r="150" spans="1:4" x14ac:dyDescent="0.2">
      <c r="A150" s="10">
        <v>150</v>
      </c>
      <c r="B150" s="11">
        <f t="shared" ca="1" si="6"/>
        <v>0</v>
      </c>
      <c r="C150" s="11">
        <f t="shared" ca="1" si="7"/>
        <v>0</v>
      </c>
      <c r="D150" s="11">
        <f t="shared" ca="1" si="8"/>
        <v>0</v>
      </c>
    </row>
    <row r="151" spans="1:4" x14ac:dyDescent="0.2">
      <c r="A151" s="10">
        <v>151</v>
      </c>
      <c r="B151" s="11">
        <f t="shared" ca="1" si="6"/>
        <v>0</v>
      </c>
      <c r="C151" s="11">
        <f t="shared" ca="1" si="7"/>
        <v>0</v>
      </c>
      <c r="D151" s="11">
        <f t="shared" ca="1" si="8"/>
        <v>0</v>
      </c>
    </row>
    <row r="152" spans="1:4" x14ac:dyDescent="0.2">
      <c r="A152" s="10">
        <v>152</v>
      </c>
      <c r="B152" s="11">
        <f t="shared" ca="1" si="6"/>
        <v>0</v>
      </c>
      <c r="C152" s="11">
        <f t="shared" ca="1" si="7"/>
        <v>0</v>
      </c>
      <c r="D152" s="11">
        <f t="shared" ca="1" si="8"/>
        <v>0</v>
      </c>
    </row>
    <row r="153" spans="1:4" x14ac:dyDescent="0.2">
      <c r="A153" s="10">
        <v>153</v>
      </c>
      <c r="B153" s="11">
        <f t="shared" ca="1" si="6"/>
        <v>0</v>
      </c>
      <c r="C153" s="11">
        <f t="shared" ca="1" si="7"/>
        <v>0</v>
      </c>
      <c r="D153" s="11">
        <f t="shared" ca="1" si="8"/>
        <v>0</v>
      </c>
    </row>
    <row r="154" spans="1:4" x14ac:dyDescent="0.2">
      <c r="A154" s="10">
        <v>154</v>
      </c>
      <c r="B154" s="11">
        <f t="shared" ca="1" si="6"/>
        <v>0</v>
      </c>
      <c r="C154" s="11">
        <f t="shared" ca="1" si="7"/>
        <v>0</v>
      </c>
      <c r="D154" s="11">
        <f t="shared" ca="1" si="8"/>
        <v>0</v>
      </c>
    </row>
    <row r="155" spans="1:4" x14ac:dyDescent="0.2">
      <c r="A155" s="10">
        <v>155</v>
      </c>
      <c r="B155" s="11">
        <f t="shared" ca="1" si="6"/>
        <v>0</v>
      </c>
      <c r="C155" s="11">
        <f t="shared" ca="1" si="7"/>
        <v>0</v>
      </c>
      <c r="D155" s="11">
        <f t="shared" ca="1" si="8"/>
        <v>0</v>
      </c>
    </row>
    <row r="156" spans="1:4" x14ac:dyDescent="0.2">
      <c r="A156" s="10">
        <v>156</v>
      </c>
      <c r="B156" s="11">
        <f t="shared" ca="1" si="6"/>
        <v>0</v>
      </c>
      <c r="C156" s="11">
        <f t="shared" ca="1" si="7"/>
        <v>0</v>
      </c>
      <c r="D156" s="11">
        <f t="shared" ca="1" si="8"/>
        <v>0</v>
      </c>
    </row>
    <row r="157" spans="1:4" x14ac:dyDescent="0.2">
      <c r="A157" s="10">
        <v>157</v>
      </c>
      <c r="B157" s="11">
        <f t="shared" ca="1" si="6"/>
        <v>0</v>
      </c>
      <c r="C157" s="11">
        <f t="shared" ca="1" si="7"/>
        <v>0</v>
      </c>
      <c r="D157" s="11">
        <f t="shared" ca="1" si="8"/>
        <v>0</v>
      </c>
    </row>
    <row r="158" spans="1:4" x14ac:dyDescent="0.2">
      <c r="A158" s="10">
        <v>158</v>
      </c>
      <c r="B158" s="11">
        <f t="shared" ca="1" si="6"/>
        <v>0</v>
      </c>
      <c r="C158" s="11">
        <f t="shared" ca="1" si="7"/>
        <v>0</v>
      </c>
      <c r="D158" s="11">
        <f t="shared" ca="1" si="8"/>
        <v>0</v>
      </c>
    </row>
    <row r="159" spans="1:4" x14ac:dyDescent="0.2">
      <c r="A159" s="10">
        <v>159</v>
      </c>
      <c r="B159" s="11">
        <f t="shared" ca="1" si="6"/>
        <v>0</v>
      </c>
      <c r="C159" s="11">
        <f t="shared" ca="1" si="7"/>
        <v>0</v>
      </c>
      <c r="D159" s="11">
        <f t="shared" ca="1" si="8"/>
        <v>0</v>
      </c>
    </row>
    <row r="160" spans="1:4" x14ac:dyDescent="0.2">
      <c r="A160" s="10">
        <v>160</v>
      </c>
      <c r="B160" s="11">
        <f t="shared" ca="1" si="6"/>
        <v>0</v>
      </c>
      <c r="C160" s="11">
        <f t="shared" ca="1" si="7"/>
        <v>0</v>
      </c>
      <c r="D160" s="11">
        <f t="shared" ca="1" si="8"/>
        <v>0</v>
      </c>
    </row>
    <row r="161" spans="1:4" x14ac:dyDescent="0.2">
      <c r="A161" s="10">
        <v>161</v>
      </c>
      <c r="B161" s="11">
        <f t="shared" ca="1" si="6"/>
        <v>0</v>
      </c>
      <c r="C161" s="11">
        <f t="shared" ca="1" si="7"/>
        <v>0</v>
      </c>
      <c r="D161" s="11">
        <f t="shared" ca="1" si="8"/>
        <v>0</v>
      </c>
    </row>
    <row r="162" spans="1:4" x14ac:dyDescent="0.2">
      <c r="A162" s="10">
        <v>162</v>
      </c>
      <c r="B162" s="11">
        <f t="shared" ca="1" si="6"/>
        <v>0</v>
      </c>
      <c r="C162" s="11">
        <f t="shared" ca="1" si="7"/>
        <v>0</v>
      </c>
      <c r="D162" s="11">
        <f t="shared" ca="1" si="8"/>
        <v>0</v>
      </c>
    </row>
    <row r="163" spans="1:4" x14ac:dyDescent="0.2">
      <c r="A163" s="10">
        <v>163</v>
      </c>
      <c r="B163" s="11">
        <f t="shared" ca="1" si="6"/>
        <v>0</v>
      </c>
      <c r="C163" s="11">
        <f t="shared" ca="1" si="7"/>
        <v>0</v>
      </c>
      <c r="D163" s="11">
        <f t="shared" ca="1" si="8"/>
        <v>0</v>
      </c>
    </row>
    <row r="164" spans="1:4" x14ac:dyDescent="0.2">
      <c r="A164" s="10">
        <v>164</v>
      </c>
      <c r="B164" s="11">
        <f t="shared" ca="1" si="6"/>
        <v>0</v>
      </c>
      <c r="C164" s="11">
        <f t="shared" ca="1" si="7"/>
        <v>0</v>
      </c>
      <c r="D164" s="11">
        <f t="shared" ca="1" si="8"/>
        <v>0</v>
      </c>
    </row>
    <row r="165" spans="1:4" x14ac:dyDescent="0.2">
      <c r="A165" s="10">
        <v>165</v>
      </c>
      <c r="B165" s="11">
        <f t="shared" ca="1" si="6"/>
        <v>0</v>
      </c>
      <c r="C165" s="11">
        <f t="shared" ca="1" si="7"/>
        <v>0</v>
      </c>
      <c r="D165" s="11">
        <f t="shared" ca="1" si="8"/>
        <v>0</v>
      </c>
    </row>
    <row r="166" spans="1:4" x14ac:dyDescent="0.2">
      <c r="A166" s="10">
        <v>166</v>
      </c>
      <c r="B166" s="11">
        <f t="shared" ca="1" si="6"/>
        <v>0</v>
      </c>
      <c r="C166" s="11">
        <f t="shared" ca="1" si="7"/>
        <v>0</v>
      </c>
      <c r="D166" s="11">
        <f t="shared" ca="1" si="8"/>
        <v>0</v>
      </c>
    </row>
    <row r="167" spans="1:4" x14ac:dyDescent="0.2">
      <c r="A167" s="10">
        <v>167</v>
      </c>
      <c r="B167" s="11">
        <f t="shared" ca="1" si="6"/>
        <v>0</v>
      </c>
      <c r="C167" s="11">
        <f t="shared" ca="1" si="7"/>
        <v>0</v>
      </c>
      <c r="D167" s="11">
        <f t="shared" ca="1" si="8"/>
        <v>0</v>
      </c>
    </row>
    <row r="168" spans="1:4" x14ac:dyDescent="0.2">
      <c r="A168" s="10">
        <v>168</v>
      </c>
      <c r="B168" s="11">
        <f t="shared" ca="1" si="6"/>
        <v>0</v>
      </c>
      <c r="C168" s="11">
        <f t="shared" ca="1" si="7"/>
        <v>0</v>
      </c>
      <c r="D168" s="11">
        <f t="shared" ca="1" si="8"/>
        <v>0</v>
      </c>
    </row>
    <row r="169" spans="1:4" x14ac:dyDescent="0.2">
      <c r="A169" s="10">
        <v>169</v>
      </c>
      <c r="B169" s="11">
        <f t="shared" ca="1" si="6"/>
        <v>0</v>
      </c>
      <c r="C169" s="11">
        <f t="shared" ca="1" si="7"/>
        <v>0</v>
      </c>
      <c r="D169" s="11">
        <f t="shared" ca="1" si="8"/>
        <v>0</v>
      </c>
    </row>
    <row r="170" spans="1:4" x14ac:dyDescent="0.2">
      <c r="A170" s="10">
        <v>170</v>
      </c>
      <c r="B170" s="11">
        <f t="shared" ca="1" si="6"/>
        <v>0</v>
      </c>
      <c r="C170" s="11">
        <f t="shared" ca="1" si="7"/>
        <v>0</v>
      </c>
      <c r="D170" s="11">
        <f t="shared" ca="1" si="8"/>
        <v>0</v>
      </c>
    </row>
    <row r="171" spans="1:4" x14ac:dyDescent="0.2">
      <c r="A171" s="10">
        <v>171</v>
      </c>
      <c r="B171" s="11">
        <f t="shared" ca="1" si="6"/>
        <v>0</v>
      </c>
      <c r="C171" s="11">
        <f t="shared" ca="1" si="7"/>
        <v>0</v>
      </c>
      <c r="D171" s="11">
        <f t="shared" ca="1" si="8"/>
        <v>0</v>
      </c>
    </row>
    <row r="172" spans="1:4" x14ac:dyDescent="0.2">
      <c r="A172" s="10">
        <v>172</v>
      </c>
      <c r="B172" s="11">
        <f t="shared" ca="1" si="6"/>
        <v>0</v>
      </c>
      <c r="C172" s="11">
        <f t="shared" ca="1" si="7"/>
        <v>0</v>
      </c>
      <c r="D172" s="11">
        <f t="shared" ca="1" si="8"/>
        <v>0</v>
      </c>
    </row>
    <row r="173" spans="1:4" x14ac:dyDescent="0.2">
      <c r="A173" s="10">
        <v>173</v>
      </c>
      <c r="B173" s="11">
        <f t="shared" ca="1" si="6"/>
        <v>0</v>
      </c>
      <c r="C173" s="11">
        <f t="shared" ca="1" si="7"/>
        <v>0</v>
      </c>
      <c r="D173" s="11">
        <f t="shared" ca="1" si="8"/>
        <v>0</v>
      </c>
    </row>
    <row r="174" spans="1:4" x14ac:dyDescent="0.2">
      <c r="A174" s="10">
        <v>174</v>
      </c>
      <c r="B174" s="11">
        <f t="shared" ca="1" si="6"/>
        <v>0</v>
      </c>
      <c r="C174" s="11">
        <f t="shared" ca="1" si="7"/>
        <v>0</v>
      </c>
      <c r="D174" s="11">
        <f t="shared" ca="1" si="8"/>
        <v>0</v>
      </c>
    </row>
    <row r="175" spans="1:4" x14ac:dyDescent="0.2">
      <c r="A175" s="10">
        <v>175</v>
      </c>
      <c r="B175" s="11">
        <f t="shared" ca="1" si="6"/>
        <v>0</v>
      </c>
      <c r="C175" s="11">
        <f t="shared" ca="1" si="7"/>
        <v>0</v>
      </c>
      <c r="D175" s="11">
        <f t="shared" ca="1" si="8"/>
        <v>0</v>
      </c>
    </row>
    <row r="176" spans="1:4" x14ac:dyDescent="0.2">
      <c r="A176" s="10">
        <v>176</v>
      </c>
      <c r="B176" s="11">
        <f t="shared" ca="1" si="6"/>
        <v>0</v>
      </c>
      <c r="C176" s="11">
        <f t="shared" ca="1" si="7"/>
        <v>0</v>
      </c>
      <c r="D176" s="11">
        <f t="shared" ca="1" si="8"/>
        <v>0</v>
      </c>
    </row>
    <row r="177" spans="1:4" x14ac:dyDescent="0.2">
      <c r="A177" s="10">
        <v>177</v>
      </c>
      <c r="B177" s="11">
        <f t="shared" ca="1" si="6"/>
        <v>0</v>
      </c>
      <c r="C177" s="11">
        <f t="shared" ca="1" si="7"/>
        <v>0</v>
      </c>
      <c r="D177" s="11">
        <f t="shared" ca="1" si="8"/>
        <v>0</v>
      </c>
    </row>
    <row r="178" spans="1:4" x14ac:dyDescent="0.2">
      <c r="A178" s="10">
        <v>178</v>
      </c>
      <c r="B178" s="11">
        <f t="shared" ca="1" si="6"/>
        <v>0</v>
      </c>
      <c r="C178" s="11">
        <f t="shared" ca="1" si="7"/>
        <v>0</v>
      </c>
      <c r="D178" s="11">
        <f t="shared" ca="1" si="8"/>
        <v>0</v>
      </c>
    </row>
    <row r="179" spans="1:4" x14ac:dyDescent="0.2">
      <c r="A179" s="10">
        <v>179</v>
      </c>
      <c r="B179" s="11">
        <f t="shared" ca="1" si="6"/>
        <v>0</v>
      </c>
      <c r="C179" s="11">
        <f t="shared" ca="1" si="7"/>
        <v>0</v>
      </c>
      <c r="D179" s="11">
        <f t="shared" ca="1" si="8"/>
        <v>0</v>
      </c>
    </row>
    <row r="180" spans="1:4" x14ac:dyDescent="0.2">
      <c r="A180" s="10">
        <v>180</v>
      </c>
      <c r="B180" s="11">
        <f t="shared" ca="1" si="6"/>
        <v>0</v>
      </c>
      <c r="C180" s="11">
        <f t="shared" ca="1" si="7"/>
        <v>0</v>
      </c>
      <c r="D180" s="11">
        <f t="shared" ca="1" si="8"/>
        <v>0</v>
      </c>
    </row>
    <row r="181" spans="1:4" x14ac:dyDescent="0.2">
      <c r="A181" s="10">
        <v>181</v>
      </c>
      <c r="B181" s="11">
        <f t="shared" ca="1" si="6"/>
        <v>0</v>
      </c>
      <c r="C181" s="11">
        <f t="shared" ca="1" si="7"/>
        <v>0</v>
      </c>
      <c r="D181" s="11">
        <f t="shared" ca="1" si="8"/>
        <v>0</v>
      </c>
    </row>
    <row r="182" spans="1:4" x14ac:dyDescent="0.2">
      <c r="A182" s="10">
        <v>182</v>
      </c>
      <c r="B182" s="11">
        <f t="shared" ca="1" si="6"/>
        <v>0</v>
      </c>
      <c r="C182" s="11">
        <f t="shared" ca="1" si="7"/>
        <v>0</v>
      </c>
      <c r="D182" s="11">
        <f t="shared" ca="1" si="8"/>
        <v>0</v>
      </c>
    </row>
    <row r="183" spans="1:4" x14ac:dyDescent="0.2">
      <c r="A183" s="10">
        <v>183</v>
      </c>
      <c r="B183" s="11">
        <f t="shared" ca="1" si="6"/>
        <v>0</v>
      </c>
      <c r="C183" s="11">
        <f t="shared" ca="1" si="7"/>
        <v>0</v>
      </c>
      <c r="D183" s="11">
        <f t="shared" ca="1" si="8"/>
        <v>0</v>
      </c>
    </row>
    <row r="184" spans="1:4" x14ac:dyDescent="0.2">
      <c r="A184" s="10">
        <v>184</v>
      </c>
      <c r="B184" s="11">
        <f t="shared" ca="1" si="6"/>
        <v>0</v>
      </c>
      <c r="C184" s="11">
        <f t="shared" ca="1" si="7"/>
        <v>0</v>
      </c>
      <c r="D184" s="11">
        <f t="shared" ca="1" si="8"/>
        <v>0</v>
      </c>
    </row>
    <row r="185" spans="1:4" x14ac:dyDescent="0.2">
      <c r="A185" s="10">
        <v>185</v>
      </c>
      <c r="B185" s="11">
        <f t="shared" ca="1" si="6"/>
        <v>0</v>
      </c>
      <c r="C185" s="11">
        <f t="shared" ca="1" si="7"/>
        <v>0</v>
      </c>
      <c r="D185" s="11">
        <f t="shared" ca="1" si="8"/>
        <v>0</v>
      </c>
    </row>
    <row r="186" spans="1:4" x14ac:dyDescent="0.2">
      <c r="A186" s="10">
        <v>186</v>
      </c>
      <c r="B186" s="11">
        <f t="shared" ca="1" si="6"/>
        <v>0</v>
      </c>
      <c r="C186" s="11">
        <f t="shared" ca="1" si="7"/>
        <v>0</v>
      </c>
      <c r="D186" s="11">
        <f t="shared" ca="1" si="8"/>
        <v>0</v>
      </c>
    </row>
    <row r="187" spans="1:4" x14ac:dyDescent="0.2">
      <c r="A187" s="10">
        <v>187</v>
      </c>
      <c r="B187" s="11">
        <f t="shared" ca="1" si="6"/>
        <v>0</v>
      </c>
      <c r="C187" s="11">
        <f t="shared" ca="1" si="7"/>
        <v>0</v>
      </c>
      <c r="D187" s="11">
        <f t="shared" ca="1" si="8"/>
        <v>0</v>
      </c>
    </row>
    <row r="188" spans="1:4" x14ac:dyDescent="0.2">
      <c r="A188" s="10">
        <v>188</v>
      </c>
      <c r="B188" s="11">
        <f t="shared" ca="1" si="6"/>
        <v>0</v>
      </c>
      <c r="C188" s="11">
        <f t="shared" ca="1" si="7"/>
        <v>0</v>
      </c>
      <c r="D188" s="11">
        <f t="shared" ca="1" si="8"/>
        <v>0</v>
      </c>
    </row>
    <row r="189" spans="1:4" x14ac:dyDescent="0.2">
      <c r="A189" s="10">
        <v>189</v>
      </c>
      <c r="B189" s="11">
        <f t="shared" ca="1" si="6"/>
        <v>0</v>
      </c>
      <c r="C189" s="11">
        <f t="shared" ca="1" si="7"/>
        <v>0</v>
      </c>
      <c r="D189" s="11">
        <f t="shared" ca="1" si="8"/>
        <v>0</v>
      </c>
    </row>
    <row r="190" spans="1:4" x14ac:dyDescent="0.2">
      <c r="A190" s="10">
        <v>190</v>
      </c>
      <c r="B190" s="11">
        <f t="shared" ca="1" si="6"/>
        <v>0</v>
      </c>
      <c r="C190" s="11">
        <f t="shared" ca="1" si="7"/>
        <v>0</v>
      </c>
      <c r="D190" s="11">
        <f t="shared" ca="1" si="8"/>
        <v>0</v>
      </c>
    </row>
    <row r="191" spans="1:4" x14ac:dyDescent="0.2">
      <c r="A191" s="10">
        <v>191</v>
      </c>
      <c r="B191" s="11">
        <f t="shared" ca="1" si="6"/>
        <v>0</v>
      </c>
      <c r="C191" s="11">
        <f t="shared" ca="1" si="7"/>
        <v>0</v>
      </c>
      <c r="D191" s="11">
        <f t="shared" ca="1" si="8"/>
        <v>0</v>
      </c>
    </row>
    <row r="192" spans="1:4" x14ac:dyDescent="0.2">
      <c r="A192" s="10">
        <v>192</v>
      </c>
      <c r="B192" s="11">
        <f t="shared" ca="1" si="6"/>
        <v>0</v>
      </c>
      <c r="C192" s="11">
        <f t="shared" ca="1" si="7"/>
        <v>0</v>
      </c>
      <c r="D192" s="11">
        <f t="shared" ca="1" si="8"/>
        <v>0</v>
      </c>
    </row>
    <row r="193" spans="1:4" x14ac:dyDescent="0.2">
      <c r="A193" s="10">
        <v>193</v>
      </c>
      <c r="B193" s="11">
        <f t="shared" ca="1" si="6"/>
        <v>0</v>
      </c>
      <c r="C193" s="11">
        <f t="shared" ca="1" si="7"/>
        <v>0</v>
      </c>
      <c r="D193" s="11">
        <f t="shared" ca="1" si="8"/>
        <v>0</v>
      </c>
    </row>
    <row r="194" spans="1:4" x14ac:dyDescent="0.2">
      <c r="A194" s="10">
        <v>194</v>
      </c>
      <c r="B194" s="11">
        <f t="shared" ca="1" si="6"/>
        <v>0</v>
      </c>
      <c r="C194" s="11">
        <f t="shared" ca="1" si="7"/>
        <v>0</v>
      </c>
      <c r="D194" s="11">
        <f t="shared" ca="1" si="8"/>
        <v>0</v>
      </c>
    </row>
    <row r="195" spans="1:4" x14ac:dyDescent="0.2">
      <c r="A195" s="10">
        <v>195</v>
      </c>
      <c r="B195" s="11">
        <f t="shared" ca="1" si="6"/>
        <v>0</v>
      </c>
      <c r="C195" s="11">
        <f t="shared" ca="1" si="7"/>
        <v>0</v>
      </c>
      <c r="D195" s="11">
        <f t="shared" ca="1" si="8"/>
        <v>0</v>
      </c>
    </row>
    <row r="196" spans="1:4" x14ac:dyDescent="0.2">
      <c r="A196" s="10">
        <v>196</v>
      </c>
      <c r="B196" s="11">
        <f t="shared" ca="1" si="6"/>
        <v>0</v>
      </c>
      <c r="C196" s="11">
        <f t="shared" ca="1" si="7"/>
        <v>0</v>
      </c>
      <c r="D196" s="11">
        <f t="shared" ca="1" si="8"/>
        <v>0</v>
      </c>
    </row>
    <row r="197" spans="1:4" x14ac:dyDescent="0.2">
      <c r="A197" s="10">
        <v>197</v>
      </c>
      <c r="B197" s="11">
        <f t="shared" ca="1" si="6"/>
        <v>0</v>
      </c>
      <c r="C197" s="11">
        <f t="shared" ca="1" si="7"/>
        <v>0</v>
      </c>
      <c r="D197" s="11">
        <f t="shared" ca="1" si="8"/>
        <v>0</v>
      </c>
    </row>
    <row r="198" spans="1:4" x14ac:dyDescent="0.2">
      <c r="A198" s="10">
        <v>198</v>
      </c>
      <c r="B198" s="11">
        <f t="shared" ref="B198:B261" ca="1" si="9">IF(OR(INDIRECT("'Employee details'!A"&amp;A198)="Totals",INDIRECT("'Employee details'!E"&amp;A198)=0),0,INDIRECT("'Employee details'!E"&amp;A198))</f>
        <v>0</v>
      </c>
      <c r="C198" s="11">
        <f t="shared" ref="C198:C261" ca="1" si="10">IF(OR(INDIRECT("'Employee details'!A"&amp;A198)="Totals",INDIRECT("'Employee details'!F"&amp;A198)=0),0,INDIRECT("'Employee details'!F"&amp;A198))</f>
        <v>0</v>
      </c>
      <c r="D198" s="11">
        <f t="shared" ref="D198:D261" ca="1" si="11">IF($H$1=TRUE,0,IF(OR(AND(B198="",C198=""),$F$1=FALSE,$F$2=FALSE),0,ROUND((B198+C198)*$C$1*$C$2,2)))</f>
        <v>0</v>
      </c>
    </row>
    <row r="199" spans="1:4" x14ac:dyDescent="0.2">
      <c r="A199" s="10">
        <v>199</v>
      </c>
      <c r="B199" s="11">
        <f t="shared" ca="1" si="9"/>
        <v>0</v>
      </c>
      <c r="C199" s="11">
        <f t="shared" ca="1" si="10"/>
        <v>0</v>
      </c>
      <c r="D199" s="11">
        <f t="shared" ca="1" si="11"/>
        <v>0</v>
      </c>
    </row>
    <row r="200" spans="1:4" x14ac:dyDescent="0.2">
      <c r="A200" s="10">
        <v>200</v>
      </c>
      <c r="B200" s="11">
        <f t="shared" ca="1" si="9"/>
        <v>0</v>
      </c>
      <c r="C200" s="11">
        <f t="shared" ca="1" si="10"/>
        <v>0</v>
      </c>
      <c r="D200" s="11">
        <f t="shared" ca="1" si="11"/>
        <v>0</v>
      </c>
    </row>
    <row r="201" spans="1:4" x14ac:dyDescent="0.2">
      <c r="A201" s="10">
        <v>201</v>
      </c>
      <c r="B201" s="11">
        <f t="shared" ca="1" si="9"/>
        <v>0</v>
      </c>
      <c r="C201" s="11">
        <f t="shared" ca="1" si="10"/>
        <v>0</v>
      </c>
      <c r="D201" s="11">
        <f t="shared" ca="1" si="11"/>
        <v>0</v>
      </c>
    </row>
    <row r="202" spans="1:4" x14ac:dyDescent="0.2">
      <c r="A202" s="10">
        <v>202</v>
      </c>
      <c r="B202" s="11">
        <f t="shared" ca="1" si="9"/>
        <v>0</v>
      </c>
      <c r="C202" s="11">
        <f t="shared" ca="1" si="10"/>
        <v>0</v>
      </c>
      <c r="D202" s="11">
        <f t="shared" ca="1" si="11"/>
        <v>0</v>
      </c>
    </row>
    <row r="203" spans="1:4" x14ac:dyDescent="0.2">
      <c r="A203" s="10">
        <v>203</v>
      </c>
      <c r="B203" s="11">
        <f t="shared" ca="1" si="9"/>
        <v>0</v>
      </c>
      <c r="C203" s="11">
        <f t="shared" ca="1" si="10"/>
        <v>0</v>
      </c>
      <c r="D203" s="11">
        <f t="shared" ca="1" si="11"/>
        <v>0</v>
      </c>
    </row>
    <row r="204" spans="1:4" x14ac:dyDescent="0.2">
      <c r="A204" s="10">
        <v>204</v>
      </c>
      <c r="B204" s="11">
        <f t="shared" ca="1" si="9"/>
        <v>0</v>
      </c>
      <c r="C204" s="11">
        <f t="shared" ca="1" si="10"/>
        <v>0</v>
      </c>
      <c r="D204" s="11">
        <f t="shared" ca="1" si="11"/>
        <v>0</v>
      </c>
    </row>
    <row r="205" spans="1:4" x14ac:dyDescent="0.2">
      <c r="A205" s="10">
        <v>205</v>
      </c>
      <c r="B205" s="11">
        <f t="shared" ca="1" si="9"/>
        <v>0</v>
      </c>
      <c r="C205" s="11">
        <f t="shared" ca="1" si="10"/>
        <v>0</v>
      </c>
      <c r="D205" s="11">
        <f t="shared" ca="1" si="11"/>
        <v>0</v>
      </c>
    </row>
    <row r="206" spans="1:4" x14ac:dyDescent="0.2">
      <c r="A206" s="10">
        <v>206</v>
      </c>
      <c r="B206" s="11">
        <f t="shared" ca="1" si="9"/>
        <v>0</v>
      </c>
      <c r="C206" s="11">
        <f t="shared" ca="1" si="10"/>
        <v>0</v>
      </c>
      <c r="D206" s="11">
        <f t="shared" ca="1" si="11"/>
        <v>0</v>
      </c>
    </row>
    <row r="207" spans="1:4" x14ac:dyDescent="0.2">
      <c r="A207" s="10">
        <v>207</v>
      </c>
      <c r="B207" s="11">
        <f t="shared" ca="1" si="9"/>
        <v>0</v>
      </c>
      <c r="C207" s="11">
        <f t="shared" ca="1" si="10"/>
        <v>0</v>
      </c>
      <c r="D207" s="11">
        <f t="shared" ca="1" si="11"/>
        <v>0</v>
      </c>
    </row>
    <row r="208" spans="1:4" x14ac:dyDescent="0.2">
      <c r="A208" s="10">
        <v>208</v>
      </c>
      <c r="B208" s="11">
        <f t="shared" ca="1" si="9"/>
        <v>0</v>
      </c>
      <c r="C208" s="11">
        <f t="shared" ca="1" si="10"/>
        <v>0</v>
      </c>
      <c r="D208" s="11">
        <f t="shared" ca="1" si="11"/>
        <v>0</v>
      </c>
    </row>
    <row r="209" spans="1:4" x14ac:dyDescent="0.2">
      <c r="A209" s="10">
        <v>209</v>
      </c>
      <c r="B209" s="11">
        <f t="shared" ca="1" si="9"/>
        <v>0</v>
      </c>
      <c r="C209" s="11">
        <f t="shared" ca="1" si="10"/>
        <v>0</v>
      </c>
      <c r="D209" s="11">
        <f t="shared" ca="1" si="11"/>
        <v>0</v>
      </c>
    </row>
    <row r="210" spans="1:4" x14ac:dyDescent="0.2">
      <c r="A210" s="10">
        <v>210</v>
      </c>
      <c r="B210" s="11">
        <f t="shared" ca="1" si="9"/>
        <v>0</v>
      </c>
      <c r="C210" s="11">
        <f t="shared" ca="1" si="10"/>
        <v>0</v>
      </c>
      <c r="D210" s="11">
        <f t="shared" ca="1" si="11"/>
        <v>0</v>
      </c>
    </row>
    <row r="211" spans="1:4" x14ac:dyDescent="0.2">
      <c r="A211" s="10">
        <v>211</v>
      </c>
      <c r="B211" s="11">
        <f t="shared" ca="1" si="9"/>
        <v>0</v>
      </c>
      <c r="C211" s="11">
        <f t="shared" ca="1" si="10"/>
        <v>0</v>
      </c>
      <c r="D211" s="11">
        <f t="shared" ca="1" si="11"/>
        <v>0</v>
      </c>
    </row>
    <row r="212" spans="1:4" x14ac:dyDescent="0.2">
      <c r="A212" s="10">
        <v>212</v>
      </c>
      <c r="B212" s="11">
        <f t="shared" ca="1" si="9"/>
        <v>0</v>
      </c>
      <c r="C212" s="11">
        <f t="shared" ca="1" si="10"/>
        <v>0</v>
      </c>
      <c r="D212" s="11">
        <f t="shared" ca="1" si="11"/>
        <v>0</v>
      </c>
    </row>
    <row r="213" spans="1:4" x14ac:dyDescent="0.2">
      <c r="A213" s="10">
        <v>213</v>
      </c>
      <c r="B213" s="11">
        <f t="shared" ca="1" si="9"/>
        <v>0</v>
      </c>
      <c r="C213" s="11">
        <f t="shared" ca="1" si="10"/>
        <v>0</v>
      </c>
      <c r="D213" s="11">
        <f t="shared" ca="1" si="11"/>
        <v>0</v>
      </c>
    </row>
    <row r="214" spans="1:4" x14ac:dyDescent="0.2">
      <c r="A214" s="10">
        <v>214</v>
      </c>
      <c r="B214" s="11">
        <f t="shared" ca="1" si="9"/>
        <v>0</v>
      </c>
      <c r="C214" s="11">
        <f t="shared" ca="1" si="10"/>
        <v>0</v>
      </c>
      <c r="D214" s="11">
        <f t="shared" ca="1" si="11"/>
        <v>0</v>
      </c>
    </row>
    <row r="215" spans="1:4" x14ac:dyDescent="0.2">
      <c r="A215" s="10">
        <v>215</v>
      </c>
      <c r="B215" s="11">
        <f t="shared" ca="1" si="9"/>
        <v>0</v>
      </c>
      <c r="C215" s="11">
        <f t="shared" ca="1" si="10"/>
        <v>0</v>
      </c>
      <c r="D215" s="11">
        <f t="shared" ca="1" si="11"/>
        <v>0</v>
      </c>
    </row>
    <row r="216" spans="1:4" x14ac:dyDescent="0.2">
      <c r="A216" s="10">
        <v>216</v>
      </c>
      <c r="B216" s="11">
        <f t="shared" ca="1" si="9"/>
        <v>0</v>
      </c>
      <c r="C216" s="11">
        <f t="shared" ca="1" si="10"/>
        <v>0</v>
      </c>
      <c r="D216" s="11">
        <f t="shared" ca="1" si="11"/>
        <v>0</v>
      </c>
    </row>
    <row r="217" spans="1:4" x14ac:dyDescent="0.2">
      <c r="A217" s="10">
        <v>217</v>
      </c>
      <c r="B217" s="11">
        <f t="shared" ca="1" si="9"/>
        <v>0</v>
      </c>
      <c r="C217" s="11">
        <f t="shared" ca="1" si="10"/>
        <v>0</v>
      </c>
      <c r="D217" s="11">
        <f t="shared" ca="1" si="11"/>
        <v>0</v>
      </c>
    </row>
    <row r="218" spans="1:4" x14ac:dyDescent="0.2">
      <c r="A218" s="10">
        <v>218</v>
      </c>
      <c r="B218" s="11">
        <f t="shared" ca="1" si="9"/>
        <v>0</v>
      </c>
      <c r="C218" s="11">
        <f t="shared" ca="1" si="10"/>
        <v>0</v>
      </c>
      <c r="D218" s="11">
        <f t="shared" ca="1" si="11"/>
        <v>0</v>
      </c>
    </row>
    <row r="219" spans="1:4" x14ac:dyDescent="0.2">
      <c r="A219" s="10">
        <v>219</v>
      </c>
      <c r="B219" s="11">
        <f t="shared" ca="1" si="9"/>
        <v>0</v>
      </c>
      <c r="C219" s="11">
        <f t="shared" ca="1" si="10"/>
        <v>0</v>
      </c>
      <c r="D219" s="11">
        <f t="shared" ca="1" si="11"/>
        <v>0</v>
      </c>
    </row>
    <row r="220" spans="1:4" x14ac:dyDescent="0.2">
      <c r="A220" s="10">
        <v>220</v>
      </c>
      <c r="B220" s="11">
        <f t="shared" ca="1" si="9"/>
        <v>0</v>
      </c>
      <c r="C220" s="11">
        <f t="shared" ca="1" si="10"/>
        <v>0</v>
      </c>
      <c r="D220" s="11">
        <f t="shared" ca="1" si="11"/>
        <v>0</v>
      </c>
    </row>
    <row r="221" spans="1:4" x14ac:dyDescent="0.2">
      <c r="A221" s="10">
        <v>221</v>
      </c>
      <c r="B221" s="11">
        <f t="shared" ca="1" si="9"/>
        <v>0</v>
      </c>
      <c r="C221" s="11">
        <f t="shared" ca="1" si="10"/>
        <v>0</v>
      </c>
      <c r="D221" s="11">
        <f t="shared" ca="1" si="11"/>
        <v>0</v>
      </c>
    </row>
    <row r="222" spans="1:4" x14ac:dyDescent="0.2">
      <c r="A222" s="10">
        <v>222</v>
      </c>
      <c r="B222" s="11">
        <f t="shared" ca="1" si="9"/>
        <v>0</v>
      </c>
      <c r="C222" s="11">
        <f t="shared" ca="1" si="10"/>
        <v>0</v>
      </c>
      <c r="D222" s="11">
        <f t="shared" ca="1" si="11"/>
        <v>0</v>
      </c>
    </row>
    <row r="223" spans="1:4" x14ac:dyDescent="0.2">
      <c r="A223" s="10">
        <v>223</v>
      </c>
      <c r="B223" s="11">
        <f t="shared" ca="1" si="9"/>
        <v>0</v>
      </c>
      <c r="C223" s="11">
        <f t="shared" ca="1" si="10"/>
        <v>0</v>
      </c>
      <c r="D223" s="11">
        <f t="shared" ca="1" si="11"/>
        <v>0</v>
      </c>
    </row>
    <row r="224" spans="1:4" x14ac:dyDescent="0.2">
      <c r="A224" s="10">
        <v>224</v>
      </c>
      <c r="B224" s="11">
        <f t="shared" ca="1" si="9"/>
        <v>0</v>
      </c>
      <c r="C224" s="11">
        <f t="shared" ca="1" si="10"/>
        <v>0</v>
      </c>
      <c r="D224" s="11">
        <f t="shared" ca="1" si="11"/>
        <v>0</v>
      </c>
    </row>
    <row r="225" spans="1:4" x14ac:dyDescent="0.2">
      <c r="A225" s="10">
        <v>225</v>
      </c>
      <c r="B225" s="11">
        <f t="shared" ca="1" si="9"/>
        <v>0</v>
      </c>
      <c r="C225" s="11">
        <f t="shared" ca="1" si="10"/>
        <v>0</v>
      </c>
      <c r="D225" s="11">
        <f t="shared" ca="1" si="11"/>
        <v>0</v>
      </c>
    </row>
    <row r="226" spans="1:4" x14ac:dyDescent="0.2">
      <c r="A226" s="10">
        <v>226</v>
      </c>
      <c r="B226" s="11">
        <f t="shared" ca="1" si="9"/>
        <v>0</v>
      </c>
      <c r="C226" s="11">
        <f t="shared" ca="1" si="10"/>
        <v>0</v>
      </c>
      <c r="D226" s="11">
        <f t="shared" ca="1" si="11"/>
        <v>0</v>
      </c>
    </row>
    <row r="227" spans="1:4" x14ac:dyDescent="0.2">
      <c r="A227" s="10">
        <v>227</v>
      </c>
      <c r="B227" s="11">
        <f t="shared" ca="1" si="9"/>
        <v>0</v>
      </c>
      <c r="C227" s="11">
        <f t="shared" ca="1" si="10"/>
        <v>0</v>
      </c>
      <c r="D227" s="11">
        <f t="shared" ca="1" si="11"/>
        <v>0</v>
      </c>
    </row>
    <row r="228" spans="1:4" x14ac:dyDescent="0.2">
      <c r="A228" s="10">
        <v>228</v>
      </c>
      <c r="B228" s="11">
        <f t="shared" ca="1" si="9"/>
        <v>0</v>
      </c>
      <c r="C228" s="11">
        <f t="shared" ca="1" si="10"/>
        <v>0</v>
      </c>
      <c r="D228" s="11">
        <f t="shared" ca="1" si="11"/>
        <v>0</v>
      </c>
    </row>
    <row r="229" spans="1:4" x14ac:dyDescent="0.2">
      <c r="A229" s="10">
        <v>229</v>
      </c>
      <c r="B229" s="11">
        <f t="shared" ca="1" si="9"/>
        <v>0</v>
      </c>
      <c r="C229" s="11">
        <f t="shared" ca="1" si="10"/>
        <v>0</v>
      </c>
      <c r="D229" s="11">
        <f t="shared" ca="1" si="11"/>
        <v>0</v>
      </c>
    </row>
    <row r="230" spans="1:4" x14ac:dyDescent="0.2">
      <c r="A230" s="10">
        <v>230</v>
      </c>
      <c r="B230" s="11">
        <f t="shared" ca="1" si="9"/>
        <v>0</v>
      </c>
      <c r="C230" s="11">
        <f t="shared" ca="1" si="10"/>
        <v>0</v>
      </c>
      <c r="D230" s="11">
        <f t="shared" ca="1" si="11"/>
        <v>0</v>
      </c>
    </row>
    <row r="231" spans="1:4" x14ac:dyDescent="0.2">
      <c r="A231" s="10">
        <v>231</v>
      </c>
      <c r="B231" s="11">
        <f t="shared" ca="1" si="9"/>
        <v>0</v>
      </c>
      <c r="C231" s="11">
        <f t="shared" ca="1" si="10"/>
        <v>0</v>
      </c>
      <c r="D231" s="11">
        <f t="shared" ca="1" si="11"/>
        <v>0</v>
      </c>
    </row>
    <row r="232" spans="1:4" x14ac:dyDescent="0.2">
      <c r="A232" s="10">
        <v>232</v>
      </c>
      <c r="B232" s="11">
        <f t="shared" ca="1" si="9"/>
        <v>0</v>
      </c>
      <c r="C232" s="11">
        <f t="shared" ca="1" si="10"/>
        <v>0</v>
      </c>
      <c r="D232" s="11">
        <f t="shared" ca="1" si="11"/>
        <v>0</v>
      </c>
    </row>
    <row r="233" spans="1:4" x14ac:dyDescent="0.2">
      <c r="A233" s="10">
        <v>233</v>
      </c>
      <c r="B233" s="11">
        <f t="shared" ca="1" si="9"/>
        <v>0</v>
      </c>
      <c r="C233" s="11">
        <f t="shared" ca="1" si="10"/>
        <v>0</v>
      </c>
      <c r="D233" s="11">
        <f t="shared" ca="1" si="11"/>
        <v>0</v>
      </c>
    </row>
    <row r="234" spans="1:4" x14ac:dyDescent="0.2">
      <c r="A234" s="10">
        <v>234</v>
      </c>
      <c r="B234" s="11">
        <f t="shared" ca="1" si="9"/>
        <v>0</v>
      </c>
      <c r="C234" s="11">
        <f t="shared" ca="1" si="10"/>
        <v>0</v>
      </c>
      <c r="D234" s="11">
        <f t="shared" ca="1" si="11"/>
        <v>0</v>
      </c>
    </row>
    <row r="235" spans="1:4" x14ac:dyDescent="0.2">
      <c r="A235" s="10">
        <v>235</v>
      </c>
      <c r="B235" s="11">
        <f t="shared" ca="1" si="9"/>
        <v>0</v>
      </c>
      <c r="C235" s="11">
        <f t="shared" ca="1" si="10"/>
        <v>0</v>
      </c>
      <c r="D235" s="11">
        <f t="shared" ca="1" si="11"/>
        <v>0</v>
      </c>
    </row>
    <row r="236" spans="1:4" x14ac:dyDescent="0.2">
      <c r="A236" s="10">
        <v>236</v>
      </c>
      <c r="B236" s="11">
        <f t="shared" ca="1" si="9"/>
        <v>0</v>
      </c>
      <c r="C236" s="11">
        <f t="shared" ca="1" si="10"/>
        <v>0</v>
      </c>
      <c r="D236" s="11">
        <f t="shared" ca="1" si="11"/>
        <v>0</v>
      </c>
    </row>
    <row r="237" spans="1:4" x14ac:dyDescent="0.2">
      <c r="A237" s="10">
        <v>237</v>
      </c>
      <c r="B237" s="11">
        <f t="shared" ca="1" si="9"/>
        <v>0</v>
      </c>
      <c r="C237" s="11">
        <f t="shared" ca="1" si="10"/>
        <v>0</v>
      </c>
      <c r="D237" s="11">
        <f t="shared" ca="1" si="11"/>
        <v>0</v>
      </c>
    </row>
    <row r="238" spans="1:4" x14ac:dyDescent="0.2">
      <c r="A238" s="10">
        <v>238</v>
      </c>
      <c r="B238" s="11">
        <f t="shared" ca="1" si="9"/>
        <v>0</v>
      </c>
      <c r="C238" s="11">
        <f t="shared" ca="1" si="10"/>
        <v>0</v>
      </c>
      <c r="D238" s="11">
        <f t="shared" ca="1" si="11"/>
        <v>0</v>
      </c>
    </row>
    <row r="239" spans="1:4" x14ac:dyDescent="0.2">
      <c r="A239" s="10">
        <v>239</v>
      </c>
      <c r="B239" s="11">
        <f t="shared" ca="1" si="9"/>
        <v>0</v>
      </c>
      <c r="C239" s="11">
        <f t="shared" ca="1" si="10"/>
        <v>0</v>
      </c>
      <c r="D239" s="11">
        <f t="shared" ca="1" si="11"/>
        <v>0</v>
      </c>
    </row>
    <row r="240" spans="1:4" x14ac:dyDescent="0.2">
      <c r="A240" s="10">
        <v>240</v>
      </c>
      <c r="B240" s="11">
        <f t="shared" ca="1" si="9"/>
        <v>0</v>
      </c>
      <c r="C240" s="11">
        <f t="shared" ca="1" si="10"/>
        <v>0</v>
      </c>
      <c r="D240" s="11">
        <f t="shared" ca="1" si="11"/>
        <v>0</v>
      </c>
    </row>
    <row r="241" spans="1:4" x14ac:dyDescent="0.2">
      <c r="A241" s="10">
        <v>241</v>
      </c>
      <c r="B241" s="11">
        <f t="shared" ca="1" si="9"/>
        <v>0</v>
      </c>
      <c r="C241" s="11">
        <f t="shared" ca="1" si="10"/>
        <v>0</v>
      </c>
      <c r="D241" s="11">
        <f t="shared" ca="1" si="11"/>
        <v>0</v>
      </c>
    </row>
    <row r="242" spans="1:4" x14ac:dyDescent="0.2">
      <c r="A242" s="10">
        <v>242</v>
      </c>
      <c r="B242" s="11">
        <f t="shared" ca="1" si="9"/>
        <v>0</v>
      </c>
      <c r="C242" s="11">
        <f t="shared" ca="1" si="10"/>
        <v>0</v>
      </c>
      <c r="D242" s="11">
        <f t="shared" ca="1" si="11"/>
        <v>0</v>
      </c>
    </row>
    <row r="243" spans="1:4" x14ac:dyDescent="0.2">
      <c r="A243" s="10">
        <v>243</v>
      </c>
      <c r="B243" s="11">
        <f t="shared" ca="1" si="9"/>
        <v>0</v>
      </c>
      <c r="C243" s="11">
        <f t="shared" ca="1" si="10"/>
        <v>0</v>
      </c>
      <c r="D243" s="11">
        <f t="shared" ca="1" si="11"/>
        <v>0</v>
      </c>
    </row>
    <row r="244" spans="1:4" x14ac:dyDescent="0.2">
      <c r="A244" s="10">
        <v>244</v>
      </c>
      <c r="B244" s="11">
        <f t="shared" ca="1" si="9"/>
        <v>0</v>
      </c>
      <c r="C244" s="11">
        <f t="shared" ca="1" si="10"/>
        <v>0</v>
      </c>
      <c r="D244" s="11">
        <f t="shared" ca="1" si="11"/>
        <v>0</v>
      </c>
    </row>
    <row r="245" spans="1:4" x14ac:dyDescent="0.2">
      <c r="A245" s="10">
        <v>245</v>
      </c>
      <c r="B245" s="11">
        <f t="shared" ca="1" si="9"/>
        <v>0</v>
      </c>
      <c r="C245" s="11">
        <f t="shared" ca="1" si="10"/>
        <v>0</v>
      </c>
      <c r="D245" s="11">
        <f t="shared" ca="1" si="11"/>
        <v>0</v>
      </c>
    </row>
    <row r="246" spans="1:4" x14ac:dyDescent="0.2">
      <c r="A246" s="10">
        <v>246</v>
      </c>
      <c r="B246" s="11">
        <f t="shared" ca="1" si="9"/>
        <v>0</v>
      </c>
      <c r="C246" s="11">
        <f t="shared" ca="1" si="10"/>
        <v>0</v>
      </c>
      <c r="D246" s="11">
        <f t="shared" ca="1" si="11"/>
        <v>0</v>
      </c>
    </row>
    <row r="247" spans="1:4" x14ac:dyDescent="0.2">
      <c r="A247" s="10">
        <v>247</v>
      </c>
      <c r="B247" s="11">
        <f t="shared" ca="1" si="9"/>
        <v>0</v>
      </c>
      <c r="C247" s="11">
        <f t="shared" ca="1" si="10"/>
        <v>0</v>
      </c>
      <c r="D247" s="11">
        <f t="shared" ca="1" si="11"/>
        <v>0</v>
      </c>
    </row>
    <row r="248" spans="1:4" x14ac:dyDescent="0.2">
      <c r="A248" s="10">
        <v>248</v>
      </c>
      <c r="B248" s="11">
        <f t="shared" ca="1" si="9"/>
        <v>0</v>
      </c>
      <c r="C248" s="11">
        <f t="shared" ca="1" si="10"/>
        <v>0</v>
      </c>
      <c r="D248" s="11">
        <f t="shared" ca="1" si="11"/>
        <v>0</v>
      </c>
    </row>
    <row r="249" spans="1:4" x14ac:dyDescent="0.2">
      <c r="A249" s="10">
        <v>249</v>
      </c>
      <c r="B249" s="11">
        <f t="shared" ca="1" si="9"/>
        <v>0</v>
      </c>
      <c r="C249" s="11">
        <f t="shared" ca="1" si="10"/>
        <v>0</v>
      </c>
      <c r="D249" s="11">
        <f t="shared" ca="1" si="11"/>
        <v>0</v>
      </c>
    </row>
    <row r="250" spans="1:4" x14ac:dyDescent="0.2">
      <c r="A250" s="10">
        <v>250</v>
      </c>
      <c r="B250" s="11">
        <f t="shared" ca="1" si="9"/>
        <v>0</v>
      </c>
      <c r="C250" s="11">
        <f t="shared" ca="1" si="10"/>
        <v>0</v>
      </c>
      <c r="D250" s="11">
        <f t="shared" ca="1" si="11"/>
        <v>0</v>
      </c>
    </row>
    <row r="251" spans="1:4" x14ac:dyDescent="0.2">
      <c r="A251" s="10">
        <v>251</v>
      </c>
      <c r="B251" s="11">
        <f t="shared" ca="1" si="9"/>
        <v>0</v>
      </c>
      <c r="C251" s="11">
        <f t="shared" ca="1" si="10"/>
        <v>0</v>
      </c>
      <c r="D251" s="11">
        <f t="shared" ca="1" si="11"/>
        <v>0</v>
      </c>
    </row>
    <row r="252" spans="1:4" x14ac:dyDescent="0.2">
      <c r="A252" s="10">
        <v>252</v>
      </c>
      <c r="B252" s="11">
        <f t="shared" ca="1" si="9"/>
        <v>0</v>
      </c>
      <c r="C252" s="11">
        <f t="shared" ca="1" si="10"/>
        <v>0</v>
      </c>
      <c r="D252" s="11">
        <f t="shared" ca="1" si="11"/>
        <v>0</v>
      </c>
    </row>
    <row r="253" spans="1:4" x14ac:dyDescent="0.2">
      <c r="A253" s="10">
        <v>253</v>
      </c>
      <c r="B253" s="11">
        <f t="shared" ca="1" si="9"/>
        <v>0</v>
      </c>
      <c r="C253" s="11">
        <f t="shared" ca="1" si="10"/>
        <v>0</v>
      </c>
      <c r="D253" s="11">
        <f t="shared" ca="1" si="11"/>
        <v>0</v>
      </c>
    </row>
    <row r="254" spans="1:4" x14ac:dyDescent="0.2">
      <c r="A254" s="10">
        <v>254</v>
      </c>
      <c r="B254" s="11">
        <f t="shared" ca="1" si="9"/>
        <v>0</v>
      </c>
      <c r="C254" s="11">
        <f t="shared" ca="1" si="10"/>
        <v>0</v>
      </c>
      <c r="D254" s="11">
        <f t="shared" ca="1" si="11"/>
        <v>0</v>
      </c>
    </row>
    <row r="255" spans="1:4" x14ac:dyDescent="0.2">
      <c r="A255" s="10">
        <v>255</v>
      </c>
      <c r="B255" s="11">
        <f t="shared" ca="1" si="9"/>
        <v>0</v>
      </c>
      <c r="C255" s="11">
        <f t="shared" ca="1" si="10"/>
        <v>0</v>
      </c>
      <c r="D255" s="11">
        <f t="shared" ca="1" si="11"/>
        <v>0</v>
      </c>
    </row>
    <row r="256" spans="1:4" x14ac:dyDescent="0.2">
      <c r="A256" s="10">
        <v>256</v>
      </c>
      <c r="B256" s="11">
        <f t="shared" ca="1" si="9"/>
        <v>0</v>
      </c>
      <c r="C256" s="11">
        <f t="shared" ca="1" si="10"/>
        <v>0</v>
      </c>
      <c r="D256" s="11">
        <f t="shared" ca="1" si="11"/>
        <v>0</v>
      </c>
    </row>
    <row r="257" spans="1:4" x14ac:dyDescent="0.2">
      <c r="A257" s="10">
        <v>257</v>
      </c>
      <c r="B257" s="11">
        <f t="shared" ca="1" si="9"/>
        <v>0</v>
      </c>
      <c r="C257" s="11">
        <f t="shared" ca="1" si="10"/>
        <v>0</v>
      </c>
      <c r="D257" s="11">
        <f t="shared" ca="1" si="11"/>
        <v>0</v>
      </c>
    </row>
    <row r="258" spans="1:4" x14ac:dyDescent="0.2">
      <c r="A258" s="10">
        <v>258</v>
      </c>
      <c r="B258" s="11">
        <f t="shared" ca="1" si="9"/>
        <v>0</v>
      </c>
      <c r="C258" s="11">
        <f t="shared" ca="1" si="10"/>
        <v>0</v>
      </c>
      <c r="D258" s="11">
        <f t="shared" ca="1" si="11"/>
        <v>0</v>
      </c>
    </row>
    <row r="259" spans="1:4" x14ac:dyDescent="0.2">
      <c r="A259" s="10">
        <v>259</v>
      </c>
      <c r="B259" s="11">
        <f t="shared" ca="1" si="9"/>
        <v>0</v>
      </c>
      <c r="C259" s="11">
        <f t="shared" ca="1" si="10"/>
        <v>0</v>
      </c>
      <c r="D259" s="11">
        <f t="shared" ca="1" si="11"/>
        <v>0</v>
      </c>
    </row>
    <row r="260" spans="1:4" x14ac:dyDescent="0.2">
      <c r="A260" s="10">
        <v>260</v>
      </c>
      <c r="B260" s="11">
        <f t="shared" ca="1" si="9"/>
        <v>0</v>
      </c>
      <c r="C260" s="11">
        <f t="shared" ca="1" si="10"/>
        <v>0</v>
      </c>
      <c r="D260" s="11">
        <f t="shared" ca="1" si="11"/>
        <v>0</v>
      </c>
    </row>
    <row r="261" spans="1:4" x14ac:dyDescent="0.2">
      <c r="A261" s="10">
        <v>261</v>
      </c>
      <c r="B261" s="11">
        <f t="shared" ca="1" si="9"/>
        <v>0</v>
      </c>
      <c r="C261" s="11">
        <f t="shared" ca="1" si="10"/>
        <v>0</v>
      </c>
      <c r="D261" s="11">
        <f t="shared" ca="1" si="11"/>
        <v>0</v>
      </c>
    </row>
    <row r="262" spans="1:4" x14ac:dyDescent="0.2">
      <c r="A262" s="10">
        <v>262</v>
      </c>
      <c r="B262" s="11">
        <f t="shared" ref="B262:B325" ca="1" si="12">IF(OR(INDIRECT("'Employee details'!A"&amp;A262)="Totals",INDIRECT("'Employee details'!E"&amp;A262)=0),0,INDIRECT("'Employee details'!E"&amp;A262))</f>
        <v>0</v>
      </c>
      <c r="C262" s="11">
        <f t="shared" ref="C262:C325" ca="1" si="13">IF(OR(INDIRECT("'Employee details'!A"&amp;A262)="Totals",INDIRECT("'Employee details'!F"&amp;A262)=0),0,INDIRECT("'Employee details'!F"&amp;A262))</f>
        <v>0</v>
      </c>
      <c r="D262" s="11">
        <f t="shared" ref="D262:D325" ca="1" si="14">IF($H$1=TRUE,0,IF(OR(AND(B262="",C262=""),$F$1=FALSE,$F$2=FALSE),0,ROUND((B262+C262)*$C$1*$C$2,2)))</f>
        <v>0</v>
      </c>
    </row>
    <row r="263" spans="1:4" x14ac:dyDescent="0.2">
      <c r="A263" s="10">
        <v>263</v>
      </c>
      <c r="B263" s="11">
        <f t="shared" ca="1" si="12"/>
        <v>0</v>
      </c>
      <c r="C263" s="11">
        <f t="shared" ca="1" si="13"/>
        <v>0</v>
      </c>
      <c r="D263" s="11">
        <f t="shared" ca="1" si="14"/>
        <v>0</v>
      </c>
    </row>
    <row r="264" spans="1:4" x14ac:dyDescent="0.2">
      <c r="A264" s="10">
        <v>264</v>
      </c>
      <c r="B264" s="11">
        <f t="shared" ca="1" si="12"/>
        <v>0</v>
      </c>
      <c r="C264" s="11">
        <f t="shared" ca="1" si="13"/>
        <v>0</v>
      </c>
      <c r="D264" s="11">
        <f t="shared" ca="1" si="14"/>
        <v>0</v>
      </c>
    </row>
    <row r="265" spans="1:4" x14ac:dyDescent="0.2">
      <c r="A265" s="10">
        <v>265</v>
      </c>
      <c r="B265" s="11">
        <f t="shared" ca="1" si="12"/>
        <v>0</v>
      </c>
      <c r="C265" s="11">
        <f t="shared" ca="1" si="13"/>
        <v>0</v>
      </c>
      <c r="D265" s="11">
        <f t="shared" ca="1" si="14"/>
        <v>0</v>
      </c>
    </row>
    <row r="266" spans="1:4" x14ac:dyDescent="0.2">
      <c r="A266" s="10">
        <v>266</v>
      </c>
      <c r="B266" s="11">
        <f t="shared" ca="1" si="12"/>
        <v>0</v>
      </c>
      <c r="C266" s="11">
        <f t="shared" ca="1" si="13"/>
        <v>0</v>
      </c>
      <c r="D266" s="11">
        <f t="shared" ca="1" si="14"/>
        <v>0</v>
      </c>
    </row>
    <row r="267" spans="1:4" x14ac:dyDescent="0.2">
      <c r="A267" s="10">
        <v>267</v>
      </c>
      <c r="B267" s="11">
        <f t="shared" ca="1" si="12"/>
        <v>0</v>
      </c>
      <c r="C267" s="11">
        <f t="shared" ca="1" si="13"/>
        <v>0</v>
      </c>
      <c r="D267" s="11">
        <f t="shared" ca="1" si="14"/>
        <v>0</v>
      </c>
    </row>
    <row r="268" spans="1:4" x14ac:dyDescent="0.2">
      <c r="A268" s="10">
        <v>268</v>
      </c>
      <c r="B268" s="11">
        <f t="shared" ca="1" si="12"/>
        <v>0</v>
      </c>
      <c r="C268" s="11">
        <f t="shared" ca="1" si="13"/>
        <v>0</v>
      </c>
      <c r="D268" s="11">
        <f t="shared" ca="1" si="14"/>
        <v>0</v>
      </c>
    </row>
    <row r="269" spans="1:4" x14ac:dyDescent="0.2">
      <c r="A269" s="10">
        <v>269</v>
      </c>
      <c r="B269" s="11">
        <f t="shared" ca="1" si="12"/>
        <v>0</v>
      </c>
      <c r="C269" s="11">
        <f t="shared" ca="1" si="13"/>
        <v>0</v>
      </c>
      <c r="D269" s="11">
        <f t="shared" ca="1" si="14"/>
        <v>0</v>
      </c>
    </row>
    <row r="270" spans="1:4" x14ac:dyDescent="0.2">
      <c r="A270" s="10">
        <v>270</v>
      </c>
      <c r="B270" s="11">
        <f t="shared" ca="1" si="12"/>
        <v>0</v>
      </c>
      <c r="C270" s="11">
        <f t="shared" ca="1" si="13"/>
        <v>0</v>
      </c>
      <c r="D270" s="11">
        <f t="shared" ca="1" si="14"/>
        <v>0</v>
      </c>
    </row>
    <row r="271" spans="1:4" x14ac:dyDescent="0.2">
      <c r="A271" s="10">
        <v>271</v>
      </c>
      <c r="B271" s="11">
        <f t="shared" ca="1" si="12"/>
        <v>0</v>
      </c>
      <c r="C271" s="11">
        <f t="shared" ca="1" si="13"/>
        <v>0</v>
      </c>
      <c r="D271" s="11">
        <f t="shared" ca="1" si="14"/>
        <v>0</v>
      </c>
    </row>
    <row r="272" spans="1:4" x14ac:dyDescent="0.2">
      <c r="A272" s="10">
        <v>272</v>
      </c>
      <c r="B272" s="11">
        <f t="shared" ca="1" si="12"/>
        <v>0</v>
      </c>
      <c r="C272" s="11">
        <f t="shared" ca="1" si="13"/>
        <v>0</v>
      </c>
      <c r="D272" s="11">
        <f t="shared" ca="1" si="14"/>
        <v>0</v>
      </c>
    </row>
    <row r="273" spans="1:4" x14ac:dyDescent="0.2">
      <c r="A273" s="10">
        <v>273</v>
      </c>
      <c r="B273" s="11">
        <f t="shared" ca="1" si="12"/>
        <v>0</v>
      </c>
      <c r="C273" s="11">
        <f t="shared" ca="1" si="13"/>
        <v>0</v>
      </c>
      <c r="D273" s="11">
        <f t="shared" ca="1" si="14"/>
        <v>0</v>
      </c>
    </row>
    <row r="274" spans="1:4" x14ac:dyDescent="0.2">
      <c r="A274" s="10">
        <v>274</v>
      </c>
      <c r="B274" s="11">
        <f t="shared" ca="1" si="12"/>
        <v>0</v>
      </c>
      <c r="C274" s="11">
        <f t="shared" ca="1" si="13"/>
        <v>0</v>
      </c>
      <c r="D274" s="11">
        <f t="shared" ca="1" si="14"/>
        <v>0</v>
      </c>
    </row>
    <row r="275" spans="1:4" x14ac:dyDescent="0.2">
      <c r="A275" s="10">
        <v>275</v>
      </c>
      <c r="B275" s="11">
        <f t="shared" ca="1" si="12"/>
        <v>0</v>
      </c>
      <c r="C275" s="11">
        <f t="shared" ca="1" si="13"/>
        <v>0</v>
      </c>
      <c r="D275" s="11">
        <f t="shared" ca="1" si="14"/>
        <v>0</v>
      </c>
    </row>
    <row r="276" spans="1:4" x14ac:dyDescent="0.2">
      <c r="A276" s="10">
        <v>276</v>
      </c>
      <c r="B276" s="11">
        <f t="shared" ca="1" si="12"/>
        <v>0</v>
      </c>
      <c r="C276" s="11">
        <f t="shared" ca="1" si="13"/>
        <v>0</v>
      </c>
      <c r="D276" s="11">
        <f t="shared" ca="1" si="14"/>
        <v>0</v>
      </c>
    </row>
    <row r="277" spans="1:4" x14ac:dyDescent="0.2">
      <c r="A277" s="10">
        <v>277</v>
      </c>
      <c r="B277" s="11">
        <f t="shared" ca="1" si="12"/>
        <v>0</v>
      </c>
      <c r="C277" s="11">
        <f t="shared" ca="1" si="13"/>
        <v>0</v>
      </c>
      <c r="D277" s="11">
        <f t="shared" ca="1" si="14"/>
        <v>0</v>
      </c>
    </row>
    <row r="278" spans="1:4" x14ac:dyDescent="0.2">
      <c r="A278" s="10">
        <v>278</v>
      </c>
      <c r="B278" s="11">
        <f t="shared" ca="1" si="12"/>
        <v>0</v>
      </c>
      <c r="C278" s="11">
        <f t="shared" ca="1" si="13"/>
        <v>0</v>
      </c>
      <c r="D278" s="11">
        <f t="shared" ca="1" si="14"/>
        <v>0</v>
      </c>
    </row>
    <row r="279" spans="1:4" x14ac:dyDescent="0.2">
      <c r="A279" s="10">
        <v>279</v>
      </c>
      <c r="B279" s="11">
        <f t="shared" ca="1" si="12"/>
        <v>0</v>
      </c>
      <c r="C279" s="11">
        <f t="shared" ca="1" si="13"/>
        <v>0</v>
      </c>
      <c r="D279" s="11">
        <f t="shared" ca="1" si="14"/>
        <v>0</v>
      </c>
    </row>
    <row r="280" spans="1:4" x14ac:dyDescent="0.2">
      <c r="A280" s="10">
        <v>280</v>
      </c>
      <c r="B280" s="11">
        <f t="shared" ca="1" si="12"/>
        <v>0</v>
      </c>
      <c r="C280" s="11">
        <f t="shared" ca="1" si="13"/>
        <v>0</v>
      </c>
      <c r="D280" s="11">
        <f t="shared" ca="1" si="14"/>
        <v>0</v>
      </c>
    </row>
    <row r="281" spans="1:4" x14ac:dyDescent="0.2">
      <c r="A281" s="10">
        <v>281</v>
      </c>
      <c r="B281" s="11">
        <f t="shared" ca="1" si="12"/>
        <v>0</v>
      </c>
      <c r="C281" s="11">
        <f t="shared" ca="1" si="13"/>
        <v>0</v>
      </c>
      <c r="D281" s="11">
        <f t="shared" ca="1" si="14"/>
        <v>0</v>
      </c>
    </row>
    <row r="282" spans="1:4" x14ac:dyDescent="0.2">
      <c r="A282" s="10">
        <v>282</v>
      </c>
      <c r="B282" s="11">
        <f t="shared" ca="1" si="12"/>
        <v>0</v>
      </c>
      <c r="C282" s="11">
        <f t="shared" ca="1" si="13"/>
        <v>0</v>
      </c>
      <c r="D282" s="11">
        <f t="shared" ca="1" si="14"/>
        <v>0</v>
      </c>
    </row>
    <row r="283" spans="1:4" x14ac:dyDescent="0.2">
      <c r="A283" s="10">
        <v>283</v>
      </c>
      <c r="B283" s="11">
        <f t="shared" ca="1" si="12"/>
        <v>0</v>
      </c>
      <c r="C283" s="11">
        <f t="shared" ca="1" si="13"/>
        <v>0</v>
      </c>
      <c r="D283" s="11">
        <f t="shared" ca="1" si="14"/>
        <v>0</v>
      </c>
    </row>
    <row r="284" spans="1:4" x14ac:dyDescent="0.2">
      <c r="A284" s="10">
        <v>284</v>
      </c>
      <c r="B284" s="11">
        <f t="shared" ca="1" si="12"/>
        <v>0</v>
      </c>
      <c r="C284" s="11">
        <f t="shared" ca="1" si="13"/>
        <v>0</v>
      </c>
      <c r="D284" s="11">
        <f t="shared" ca="1" si="14"/>
        <v>0</v>
      </c>
    </row>
    <row r="285" spans="1:4" x14ac:dyDescent="0.2">
      <c r="A285" s="10">
        <v>285</v>
      </c>
      <c r="B285" s="11">
        <f t="shared" ca="1" si="12"/>
        <v>0</v>
      </c>
      <c r="C285" s="11">
        <f t="shared" ca="1" si="13"/>
        <v>0</v>
      </c>
      <c r="D285" s="11">
        <f t="shared" ca="1" si="14"/>
        <v>0</v>
      </c>
    </row>
    <row r="286" spans="1:4" x14ac:dyDescent="0.2">
      <c r="A286" s="10">
        <v>286</v>
      </c>
      <c r="B286" s="11">
        <f t="shared" ca="1" si="12"/>
        <v>0</v>
      </c>
      <c r="C286" s="11">
        <f t="shared" ca="1" si="13"/>
        <v>0</v>
      </c>
      <c r="D286" s="11">
        <f t="shared" ca="1" si="14"/>
        <v>0</v>
      </c>
    </row>
    <row r="287" spans="1:4" x14ac:dyDescent="0.2">
      <c r="A287" s="10">
        <v>287</v>
      </c>
      <c r="B287" s="11">
        <f t="shared" ca="1" si="12"/>
        <v>0</v>
      </c>
      <c r="C287" s="11">
        <f t="shared" ca="1" si="13"/>
        <v>0</v>
      </c>
      <c r="D287" s="11">
        <f t="shared" ca="1" si="14"/>
        <v>0</v>
      </c>
    </row>
    <row r="288" spans="1:4" x14ac:dyDescent="0.2">
      <c r="A288" s="10">
        <v>288</v>
      </c>
      <c r="B288" s="11">
        <f t="shared" ca="1" si="12"/>
        <v>0</v>
      </c>
      <c r="C288" s="11">
        <f t="shared" ca="1" si="13"/>
        <v>0</v>
      </c>
      <c r="D288" s="11">
        <f t="shared" ca="1" si="14"/>
        <v>0</v>
      </c>
    </row>
    <row r="289" spans="1:4" x14ac:dyDescent="0.2">
      <c r="A289" s="10">
        <v>289</v>
      </c>
      <c r="B289" s="11">
        <f t="shared" ca="1" si="12"/>
        <v>0</v>
      </c>
      <c r="C289" s="11">
        <f t="shared" ca="1" si="13"/>
        <v>0</v>
      </c>
      <c r="D289" s="11">
        <f t="shared" ca="1" si="14"/>
        <v>0</v>
      </c>
    </row>
    <row r="290" spans="1:4" x14ac:dyDescent="0.2">
      <c r="A290" s="10">
        <v>290</v>
      </c>
      <c r="B290" s="11">
        <f t="shared" ca="1" si="12"/>
        <v>0</v>
      </c>
      <c r="C290" s="11">
        <f t="shared" ca="1" si="13"/>
        <v>0</v>
      </c>
      <c r="D290" s="11">
        <f t="shared" ca="1" si="14"/>
        <v>0</v>
      </c>
    </row>
    <row r="291" spans="1:4" x14ac:dyDescent="0.2">
      <c r="A291" s="10">
        <v>291</v>
      </c>
      <c r="B291" s="11">
        <f t="shared" ca="1" si="12"/>
        <v>0</v>
      </c>
      <c r="C291" s="11">
        <f t="shared" ca="1" si="13"/>
        <v>0</v>
      </c>
      <c r="D291" s="11">
        <f t="shared" ca="1" si="14"/>
        <v>0</v>
      </c>
    </row>
    <row r="292" spans="1:4" x14ac:dyDescent="0.2">
      <c r="A292" s="10">
        <v>292</v>
      </c>
      <c r="B292" s="11">
        <f t="shared" ca="1" si="12"/>
        <v>0</v>
      </c>
      <c r="C292" s="11">
        <f t="shared" ca="1" si="13"/>
        <v>0</v>
      </c>
      <c r="D292" s="11">
        <f t="shared" ca="1" si="14"/>
        <v>0</v>
      </c>
    </row>
    <row r="293" spans="1:4" x14ac:dyDescent="0.2">
      <c r="A293" s="10">
        <v>293</v>
      </c>
      <c r="B293" s="11">
        <f t="shared" ca="1" si="12"/>
        <v>0</v>
      </c>
      <c r="C293" s="11">
        <f t="shared" ca="1" si="13"/>
        <v>0</v>
      </c>
      <c r="D293" s="11">
        <f t="shared" ca="1" si="14"/>
        <v>0</v>
      </c>
    </row>
    <row r="294" spans="1:4" x14ac:dyDescent="0.2">
      <c r="A294" s="10">
        <v>294</v>
      </c>
      <c r="B294" s="11">
        <f t="shared" ca="1" si="12"/>
        <v>0</v>
      </c>
      <c r="C294" s="11">
        <f t="shared" ca="1" si="13"/>
        <v>0</v>
      </c>
      <c r="D294" s="11">
        <f t="shared" ca="1" si="14"/>
        <v>0</v>
      </c>
    </row>
    <row r="295" spans="1:4" x14ac:dyDescent="0.2">
      <c r="A295" s="10">
        <v>295</v>
      </c>
      <c r="B295" s="11">
        <f t="shared" ca="1" si="12"/>
        <v>0</v>
      </c>
      <c r="C295" s="11">
        <f t="shared" ca="1" si="13"/>
        <v>0</v>
      </c>
      <c r="D295" s="11">
        <f t="shared" ca="1" si="14"/>
        <v>0</v>
      </c>
    </row>
    <row r="296" spans="1:4" x14ac:dyDescent="0.2">
      <c r="A296" s="10">
        <v>296</v>
      </c>
      <c r="B296" s="11">
        <f t="shared" ca="1" si="12"/>
        <v>0</v>
      </c>
      <c r="C296" s="11">
        <f t="shared" ca="1" si="13"/>
        <v>0</v>
      </c>
      <c r="D296" s="11">
        <f t="shared" ca="1" si="14"/>
        <v>0</v>
      </c>
    </row>
    <row r="297" spans="1:4" x14ac:dyDescent="0.2">
      <c r="A297" s="10">
        <v>297</v>
      </c>
      <c r="B297" s="11">
        <f t="shared" ca="1" si="12"/>
        <v>0</v>
      </c>
      <c r="C297" s="11">
        <f t="shared" ca="1" si="13"/>
        <v>0</v>
      </c>
      <c r="D297" s="11">
        <f t="shared" ca="1" si="14"/>
        <v>0</v>
      </c>
    </row>
    <row r="298" spans="1:4" x14ac:dyDescent="0.2">
      <c r="A298" s="10">
        <v>298</v>
      </c>
      <c r="B298" s="11">
        <f t="shared" ca="1" si="12"/>
        <v>0</v>
      </c>
      <c r="C298" s="11">
        <f t="shared" ca="1" si="13"/>
        <v>0</v>
      </c>
      <c r="D298" s="11">
        <f t="shared" ca="1" si="14"/>
        <v>0</v>
      </c>
    </row>
    <row r="299" spans="1:4" x14ac:dyDescent="0.2">
      <c r="A299" s="10">
        <v>299</v>
      </c>
      <c r="B299" s="11">
        <f t="shared" ca="1" si="12"/>
        <v>0</v>
      </c>
      <c r="C299" s="11">
        <f t="shared" ca="1" si="13"/>
        <v>0</v>
      </c>
      <c r="D299" s="11">
        <f t="shared" ca="1" si="14"/>
        <v>0</v>
      </c>
    </row>
    <row r="300" spans="1:4" x14ac:dyDescent="0.2">
      <c r="A300" s="10">
        <v>300</v>
      </c>
      <c r="B300" s="11">
        <f t="shared" ca="1" si="12"/>
        <v>0</v>
      </c>
      <c r="C300" s="11">
        <f t="shared" ca="1" si="13"/>
        <v>0</v>
      </c>
      <c r="D300" s="11">
        <f t="shared" ca="1" si="14"/>
        <v>0</v>
      </c>
    </row>
    <row r="301" spans="1:4" x14ac:dyDescent="0.2">
      <c r="A301" s="10">
        <v>301</v>
      </c>
      <c r="B301" s="11">
        <f t="shared" ca="1" si="12"/>
        <v>0</v>
      </c>
      <c r="C301" s="11">
        <f t="shared" ca="1" si="13"/>
        <v>0</v>
      </c>
      <c r="D301" s="11">
        <f t="shared" ca="1" si="14"/>
        <v>0</v>
      </c>
    </row>
    <row r="302" spans="1:4" x14ac:dyDescent="0.2">
      <c r="A302" s="10">
        <v>302</v>
      </c>
      <c r="B302" s="11">
        <f t="shared" ca="1" si="12"/>
        <v>0</v>
      </c>
      <c r="C302" s="11">
        <f t="shared" ca="1" si="13"/>
        <v>0</v>
      </c>
      <c r="D302" s="11">
        <f t="shared" ca="1" si="14"/>
        <v>0</v>
      </c>
    </row>
    <row r="303" spans="1:4" x14ac:dyDescent="0.2">
      <c r="A303" s="10">
        <v>303</v>
      </c>
      <c r="B303" s="11">
        <f t="shared" ca="1" si="12"/>
        <v>0</v>
      </c>
      <c r="C303" s="11">
        <f t="shared" ca="1" si="13"/>
        <v>0</v>
      </c>
      <c r="D303" s="11">
        <f t="shared" ca="1" si="14"/>
        <v>0</v>
      </c>
    </row>
    <row r="304" spans="1:4" x14ac:dyDescent="0.2">
      <c r="A304" s="10">
        <v>304</v>
      </c>
      <c r="B304" s="11">
        <f t="shared" ca="1" si="12"/>
        <v>0</v>
      </c>
      <c r="C304" s="11">
        <f t="shared" ca="1" si="13"/>
        <v>0</v>
      </c>
      <c r="D304" s="11">
        <f t="shared" ca="1" si="14"/>
        <v>0</v>
      </c>
    </row>
    <row r="305" spans="1:4" x14ac:dyDescent="0.2">
      <c r="A305" s="10">
        <v>305</v>
      </c>
      <c r="B305" s="11">
        <f t="shared" ca="1" si="12"/>
        <v>0</v>
      </c>
      <c r="C305" s="11">
        <f t="shared" ca="1" si="13"/>
        <v>0</v>
      </c>
      <c r="D305" s="11">
        <f t="shared" ca="1" si="14"/>
        <v>0</v>
      </c>
    </row>
    <row r="306" spans="1:4" x14ac:dyDescent="0.2">
      <c r="A306" s="10">
        <v>306</v>
      </c>
      <c r="B306" s="11">
        <f t="shared" ca="1" si="12"/>
        <v>0</v>
      </c>
      <c r="C306" s="11">
        <f t="shared" ca="1" si="13"/>
        <v>0</v>
      </c>
      <c r="D306" s="11">
        <f t="shared" ca="1" si="14"/>
        <v>0</v>
      </c>
    </row>
    <row r="307" spans="1:4" x14ac:dyDescent="0.2">
      <c r="A307" s="10">
        <v>307</v>
      </c>
      <c r="B307" s="11">
        <f t="shared" ca="1" si="12"/>
        <v>0</v>
      </c>
      <c r="C307" s="11">
        <f t="shared" ca="1" si="13"/>
        <v>0</v>
      </c>
      <c r="D307" s="11">
        <f t="shared" ca="1" si="14"/>
        <v>0</v>
      </c>
    </row>
    <row r="308" spans="1:4" x14ac:dyDescent="0.2">
      <c r="A308" s="10">
        <v>308</v>
      </c>
      <c r="B308" s="11">
        <f t="shared" ca="1" si="12"/>
        <v>0</v>
      </c>
      <c r="C308" s="11">
        <f t="shared" ca="1" si="13"/>
        <v>0</v>
      </c>
      <c r="D308" s="11">
        <f t="shared" ca="1" si="14"/>
        <v>0</v>
      </c>
    </row>
    <row r="309" spans="1:4" x14ac:dyDescent="0.2">
      <c r="A309" s="10">
        <v>309</v>
      </c>
      <c r="B309" s="11">
        <f t="shared" ca="1" si="12"/>
        <v>0</v>
      </c>
      <c r="C309" s="11">
        <f t="shared" ca="1" si="13"/>
        <v>0</v>
      </c>
      <c r="D309" s="11">
        <f t="shared" ca="1" si="14"/>
        <v>0</v>
      </c>
    </row>
    <row r="310" spans="1:4" x14ac:dyDescent="0.2">
      <c r="A310" s="10">
        <v>310</v>
      </c>
      <c r="B310" s="11">
        <f t="shared" ca="1" si="12"/>
        <v>0</v>
      </c>
      <c r="C310" s="11">
        <f t="shared" ca="1" si="13"/>
        <v>0</v>
      </c>
      <c r="D310" s="11">
        <f t="shared" ca="1" si="14"/>
        <v>0</v>
      </c>
    </row>
    <row r="311" spans="1:4" x14ac:dyDescent="0.2">
      <c r="A311" s="10">
        <v>311</v>
      </c>
      <c r="B311" s="11">
        <f t="shared" ca="1" si="12"/>
        <v>0</v>
      </c>
      <c r="C311" s="11">
        <f t="shared" ca="1" si="13"/>
        <v>0</v>
      </c>
      <c r="D311" s="11">
        <f t="shared" ca="1" si="14"/>
        <v>0</v>
      </c>
    </row>
    <row r="312" spans="1:4" x14ac:dyDescent="0.2">
      <c r="A312" s="10">
        <v>312</v>
      </c>
      <c r="B312" s="11">
        <f t="shared" ca="1" si="12"/>
        <v>0</v>
      </c>
      <c r="C312" s="11">
        <f t="shared" ca="1" si="13"/>
        <v>0</v>
      </c>
      <c r="D312" s="11">
        <f t="shared" ca="1" si="14"/>
        <v>0</v>
      </c>
    </row>
    <row r="313" spans="1:4" x14ac:dyDescent="0.2">
      <c r="A313" s="10">
        <v>313</v>
      </c>
      <c r="B313" s="11">
        <f t="shared" ca="1" si="12"/>
        <v>0</v>
      </c>
      <c r="C313" s="11">
        <f t="shared" ca="1" si="13"/>
        <v>0</v>
      </c>
      <c r="D313" s="11">
        <f t="shared" ca="1" si="14"/>
        <v>0</v>
      </c>
    </row>
    <row r="314" spans="1:4" x14ac:dyDescent="0.2">
      <c r="A314" s="10">
        <v>314</v>
      </c>
      <c r="B314" s="11">
        <f t="shared" ca="1" si="12"/>
        <v>0</v>
      </c>
      <c r="C314" s="11">
        <f t="shared" ca="1" si="13"/>
        <v>0</v>
      </c>
      <c r="D314" s="11">
        <f t="shared" ca="1" si="14"/>
        <v>0</v>
      </c>
    </row>
    <row r="315" spans="1:4" x14ac:dyDescent="0.2">
      <c r="A315" s="10">
        <v>315</v>
      </c>
      <c r="B315" s="11">
        <f t="shared" ca="1" si="12"/>
        <v>0</v>
      </c>
      <c r="C315" s="11">
        <f t="shared" ca="1" si="13"/>
        <v>0</v>
      </c>
      <c r="D315" s="11">
        <f t="shared" ca="1" si="14"/>
        <v>0</v>
      </c>
    </row>
    <row r="316" spans="1:4" x14ac:dyDescent="0.2">
      <c r="A316" s="10">
        <v>316</v>
      </c>
      <c r="B316" s="11">
        <f t="shared" ca="1" si="12"/>
        <v>0</v>
      </c>
      <c r="C316" s="11">
        <f t="shared" ca="1" si="13"/>
        <v>0</v>
      </c>
      <c r="D316" s="11">
        <f t="shared" ca="1" si="14"/>
        <v>0</v>
      </c>
    </row>
    <row r="317" spans="1:4" x14ac:dyDescent="0.2">
      <c r="A317" s="10">
        <v>317</v>
      </c>
      <c r="B317" s="11">
        <f t="shared" ca="1" si="12"/>
        <v>0</v>
      </c>
      <c r="C317" s="11">
        <f t="shared" ca="1" si="13"/>
        <v>0</v>
      </c>
      <c r="D317" s="11">
        <f t="shared" ca="1" si="14"/>
        <v>0</v>
      </c>
    </row>
    <row r="318" spans="1:4" x14ac:dyDescent="0.2">
      <c r="A318" s="10">
        <v>318</v>
      </c>
      <c r="B318" s="11">
        <f t="shared" ca="1" si="12"/>
        <v>0</v>
      </c>
      <c r="C318" s="11">
        <f t="shared" ca="1" si="13"/>
        <v>0</v>
      </c>
      <c r="D318" s="11">
        <f t="shared" ca="1" si="14"/>
        <v>0</v>
      </c>
    </row>
    <row r="319" spans="1:4" x14ac:dyDescent="0.2">
      <c r="A319" s="10">
        <v>319</v>
      </c>
      <c r="B319" s="11">
        <f t="shared" ca="1" si="12"/>
        <v>0</v>
      </c>
      <c r="C319" s="11">
        <f t="shared" ca="1" si="13"/>
        <v>0</v>
      </c>
      <c r="D319" s="11">
        <f t="shared" ca="1" si="14"/>
        <v>0</v>
      </c>
    </row>
    <row r="320" spans="1:4" x14ac:dyDescent="0.2">
      <c r="A320" s="10">
        <v>320</v>
      </c>
      <c r="B320" s="11">
        <f t="shared" ca="1" si="12"/>
        <v>0</v>
      </c>
      <c r="C320" s="11">
        <f t="shared" ca="1" si="13"/>
        <v>0</v>
      </c>
      <c r="D320" s="11">
        <f t="shared" ca="1" si="14"/>
        <v>0</v>
      </c>
    </row>
    <row r="321" spans="1:4" x14ac:dyDescent="0.2">
      <c r="A321" s="10">
        <v>321</v>
      </c>
      <c r="B321" s="11">
        <f t="shared" ca="1" si="12"/>
        <v>0</v>
      </c>
      <c r="C321" s="11">
        <f t="shared" ca="1" si="13"/>
        <v>0</v>
      </c>
      <c r="D321" s="11">
        <f t="shared" ca="1" si="14"/>
        <v>0</v>
      </c>
    </row>
    <row r="322" spans="1:4" x14ac:dyDescent="0.2">
      <c r="A322" s="10">
        <v>322</v>
      </c>
      <c r="B322" s="11">
        <f t="shared" ca="1" si="12"/>
        <v>0</v>
      </c>
      <c r="C322" s="11">
        <f t="shared" ca="1" si="13"/>
        <v>0</v>
      </c>
      <c r="D322" s="11">
        <f t="shared" ca="1" si="14"/>
        <v>0</v>
      </c>
    </row>
    <row r="323" spans="1:4" x14ac:dyDescent="0.2">
      <c r="A323" s="10">
        <v>323</v>
      </c>
      <c r="B323" s="11">
        <f t="shared" ca="1" si="12"/>
        <v>0</v>
      </c>
      <c r="C323" s="11">
        <f t="shared" ca="1" si="13"/>
        <v>0</v>
      </c>
      <c r="D323" s="11">
        <f t="shared" ca="1" si="14"/>
        <v>0</v>
      </c>
    </row>
    <row r="324" spans="1:4" x14ac:dyDescent="0.2">
      <c r="A324" s="10">
        <v>324</v>
      </c>
      <c r="B324" s="11">
        <f t="shared" ca="1" si="12"/>
        <v>0</v>
      </c>
      <c r="C324" s="11">
        <f t="shared" ca="1" si="13"/>
        <v>0</v>
      </c>
      <c r="D324" s="11">
        <f t="shared" ca="1" si="14"/>
        <v>0</v>
      </c>
    </row>
    <row r="325" spans="1:4" x14ac:dyDescent="0.2">
      <c r="A325" s="10">
        <v>325</v>
      </c>
      <c r="B325" s="11">
        <f t="shared" ca="1" si="12"/>
        <v>0</v>
      </c>
      <c r="C325" s="11">
        <f t="shared" ca="1" si="13"/>
        <v>0</v>
      </c>
      <c r="D325" s="11">
        <f t="shared" ca="1" si="14"/>
        <v>0</v>
      </c>
    </row>
    <row r="326" spans="1:4" x14ac:dyDescent="0.2">
      <c r="A326" s="10">
        <v>326</v>
      </c>
      <c r="B326" s="11">
        <f t="shared" ref="B326:B389" ca="1" si="15">IF(OR(INDIRECT("'Employee details'!A"&amp;A326)="Totals",INDIRECT("'Employee details'!E"&amp;A326)=0),0,INDIRECT("'Employee details'!E"&amp;A326))</f>
        <v>0</v>
      </c>
      <c r="C326" s="11">
        <f t="shared" ref="C326:C389" ca="1" si="16">IF(OR(INDIRECT("'Employee details'!A"&amp;A326)="Totals",INDIRECT("'Employee details'!F"&amp;A326)=0),0,INDIRECT("'Employee details'!F"&amp;A326))</f>
        <v>0</v>
      </c>
      <c r="D326" s="11">
        <f t="shared" ref="D326:D389" ca="1" si="17">IF($H$1=TRUE,0,IF(OR(AND(B326="",C326=""),$F$1=FALSE,$F$2=FALSE),0,ROUND((B326+C326)*$C$1*$C$2,2)))</f>
        <v>0</v>
      </c>
    </row>
    <row r="327" spans="1:4" x14ac:dyDescent="0.2">
      <c r="A327" s="10">
        <v>327</v>
      </c>
      <c r="B327" s="11">
        <f t="shared" ca="1" si="15"/>
        <v>0</v>
      </c>
      <c r="C327" s="11">
        <f t="shared" ca="1" si="16"/>
        <v>0</v>
      </c>
      <c r="D327" s="11">
        <f t="shared" ca="1" si="17"/>
        <v>0</v>
      </c>
    </row>
    <row r="328" spans="1:4" x14ac:dyDescent="0.2">
      <c r="A328" s="10">
        <v>328</v>
      </c>
      <c r="B328" s="11">
        <f t="shared" ca="1" si="15"/>
        <v>0</v>
      </c>
      <c r="C328" s="11">
        <f t="shared" ca="1" si="16"/>
        <v>0</v>
      </c>
      <c r="D328" s="11">
        <f t="shared" ca="1" si="17"/>
        <v>0</v>
      </c>
    </row>
    <row r="329" spans="1:4" x14ac:dyDescent="0.2">
      <c r="A329" s="10">
        <v>329</v>
      </c>
      <c r="B329" s="11">
        <f t="shared" ca="1" si="15"/>
        <v>0</v>
      </c>
      <c r="C329" s="11">
        <f t="shared" ca="1" si="16"/>
        <v>0</v>
      </c>
      <c r="D329" s="11">
        <f t="shared" ca="1" si="17"/>
        <v>0</v>
      </c>
    </row>
    <row r="330" spans="1:4" x14ac:dyDescent="0.2">
      <c r="A330" s="10">
        <v>330</v>
      </c>
      <c r="B330" s="11">
        <f t="shared" ca="1" si="15"/>
        <v>0</v>
      </c>
      <c r="C330" s="11">
        <f t="shared" ca="1" si="16"/>
        <v>0</v>
      </c>
      <c r="D330" s="11">
        <f t="shared" ca="1" si="17"/>
        <v>0</v>
      </c>
    </row>
    <row r="331" spans="1:4" x14ac:dyDescent="0.2">
      <c r="A331" s="10">
        <v>331</v>
      </c>
      <c r="B331" s="11">
        <f t="shared" ca="1" si="15"/>
        <v>0</v>
      </c>
      <c r="C331" s="11">
        <f t="shared" ca="1" si="16"/>
        <v>0</v>
      </c>
      <c r="D331" s="11">
        <f t="shared" ca="1" si="17"/>
        <v>0</v>
      </c>
    </row>
    <row r="332" spans="1:4" x14ac:dyDescent="0.2">
      <c r="A332" s="10">
        <v>332</v>
      </c>
      <c r="B332" s="11">
        <f t="shared" ca="1" si="15"/>
        <v>0</v>
      </c>
      <c r="C332" s="11">
        <f t="shared" ca="1" si="16"/>
        <v>0</v>
      </c>
      <c r="D332" s="11">
        <f t="shared" ca="1" si="17"/>
        <v>0</v>
      </c>
    </row>
    <row r="333" spans="1:4" x14ac:dyDescent="0.2">
      <c r="A333" s="10">
        <v>333</v>
      </c>
      <c r="B333" s="11">
        <f t="shared" ca="1" si="15"/>
        <v>0</v>
      </c>
      <c r="C333" s="11">
        <f t="shared" ca="1" si="16"/>
        <v>0</v>
      </c>
      <c r="D333" s="11">
        <f t="shared" ca="1" si="17"/>
        <v>0</v>
      </c>
    </row>
    <row r="334" spans="1:4" x14ac:dyDescent="0.2">
      <c r="A334" s="10">
        <v>334</v>
      </c>
      <c r="B334" s="11">
        <f t="shared" ca="1" si="15"/>
        <v>0</v>
      </c>
      <c r="C334" s="11">
        <f t="shared" ca="1" si="16"/>
        <v>0</v>
      </c>
      <c r="D334" s="11">
        <f t="shared" ca="1" si="17"/>
        <v>0</v>
      </c>
    </row>
    <row r="335" spans="1:4" x14ac:dyDescent="0.2">
      <c r="A335" s="10">
        <v>335</v>
      </c>
      <c r="B335" s="11">
        <f t="shared" ca="1" si="15"/>
        <v>0</v>
      </c>
      <c r="C335" s="11">
        <f t="shared" ca="1" si="16"/>
        <v>0</v>
      </c>
      <c r="D335" s="11">
        <f t="shared" ca="1" si="17"/>
        <v>0</v>
      </c>
    </row>
    <row r="336" spans="1:4" x14ac:dyDescent="0.2">
      <c r="A336" s="10">
        <v>336</v>
      </c>
      <c r="B336" s="11">
        <f t="shared" ca="1" si="15"/>
        <v>0</v>
      </c>
      <c r="C336" s="11">
        <f t="shared" ca="1" si="16"/>
        <v>0</v>
      </c>
      <c r="D336" s="11">
        <f t="shared" ca="1" si="17"/>
        <v>0</v>
      </c>
    </row>
    <row r="337" spans="1:4" x14ac:dyDescent="0.2">
      <c r="A337" s="10">
        <v>337</v>
      </c>
      <c r="B337" s="11">
        <f t="shared" ca="1" si="15"/>
        <v>0</v>
      </c>
      <c r="C337" s="11">
        <f t="shared" ca="1" si="16"/>
        <v>0</v>
      </c>
      <c r="D337" s="11">
        <f t="shared" ca="1" si="17"/>
        <v>0</v>
      </c>
    </row>
    <row r="338" spans="1:4" x14ac:dyDescent="0.2">
      <c r="A338" s="10">
        <v>338</v>
      </c>
      <c r="B338" s="11">
        <f t="shared" ca="1" si="15"/>
        <v>0</v>
      </c>
      <c r="C338" s="11">
        <f t="shared" ca="1" si="16"/>
        <v>0</v>
      </c>
      <c r="D338" s="11">
        <f t="shared" ca="1" si="17"/>
        <v>0</v>
      </c>
    </row>
    <row r="339" spans="1:4" x14ac:dyDescent="0.2">
      <c r="A339" s="10">
        <v>339</v>
      </c>
      <c r="B339" s="11">
        <f t="shared" ca="1" si="15"/>
        <v>0</v>
      </c>
      <c r="C339" s="11">
        <f t="shared" ca="1" si="16"/>
        <v>0</v>
      </c>
      <c r="D339" s="11">
        <f t="shared" ca="1" si="17"/>
        <v>0</v>
      </c>
    </row>
    <row r="340" spans="1:4" x14ac:dyDescent="0.2">
      <c r="A340" s="10">
        <v>340</v>
      </c>
      <c r="B340" s="11">
        <f t="shared" ca="1" si="15"/>
        <v>0</v>
      </c>
      <c r="C340" s="11">
        <f t="shared" ca="1" si="16"/>
        <v>0</v>
      </c>
      <c r="D340" s="11">
        <f t="shared" ca="1" si="17"/>
        <v>0</v>
      </c>
    </row>
    <row r="341" spans="1:4" x14ac:dyDescent="0.2">
      <c r="A341" s="10">
        <v>341</v>
      </c>
      <c r="B341" s="11">
        <f t="shared" ca="1" si="15"/>
        <v>0</v>
      </c>
      <c r="C341" s="11">
        <f t="shared" ca="1" si="16"/>
        <v>0</v>
      </c>
      <c r="D341" s="11">
        <f t="shared" ca="1" si="17"/>
        <v>0</v>
      </c>
    </row>
    <row r="342" spans="1:4" x14ac:dyDescent="0.2">
      <c r="A342" s="10">
        <v>342</v>
      </c>
      <c r="B342" s="11">
        <f t="shared" ca="1" si="15"/>
        <v>0</v>
      </c>
      <c r="C342" s="11">
        <f t="shared" ca="1" si="16"/>
        <v>0</v>
      </c>
      <c r="D342" s="11">
        <f t="shared" ca="1" si="17"/>
        <v>0</v>
      </c>
    </row>
    <row r="343" spans="1:4" x14ac:dyDescent="0.2">
      <c r="A343" s="10">
        <v>343</v>
      </c>
      <c r="B343" s="11">
        <f t="shared" ca="1" si="15"/>
        <v>0</v>
      </c>
      <c r="C343" s="11">
        <f t="shared" ca="1" si="16"/>
        <v>0</v>
      </c>
      <c r="D343" s="11">
        <f t="shared" ca="1" si="17"/>
        <v>0</v>
      </c>
    </row>
    <row r="344" spans="1:4" x14ac:dyDescent="0.2">
      <c r="A344" s="10">
        <v>344</v>
      </c>
      <c r="B344" s="11">
        <f t="shared" ca="1" si="15"/>
        <v>0</v>
      </c>
      <c r="C344" s="11">
        <f t="shared" ca="1" si="16"/>
        <v>0</v>
      </c>
      <c r="D344" s="11">
        <f t="shared" ca="1" si="17"/>
        <v>0</v>
      </c>
    </row>
    <row r="345" spans="1:4" x14ac:dyDescent="0.2">
      <c r="A345" s="10">
        <v>345</v>
      </c>
      <c r="B345" s="11">
        <f t="shared" ca="1" si="15"/>
        <v>0</v>
      </c>
      <c r="C345" s="11">
        <f t="shared" ca="1" si="16"/>
        <v>0</v>
      </c>
      <c r="D345" s="11">
        <f t="shared" ca="1" si="17"/>
        <v>0</v>
      </c>
    </row>
    <row r="346" spans="1:4" x14ac:dyDescent="0.2">
      <c r="A346" s="10">
        <v>346</v>
      </c>
      <c r="B346" s="11">
        <f t="shared" ca="1" si="15"/>
        <v>0</v>
      </c>
      <c r="C346" s="11">
        <f t="shared" ca="1" si="16"/>
        <v>0</v>
      </c>
      <c r="D346" s="11">
        <f t="shared" ca="1" si="17"/>
        <v>0</v>
      </c>
    </row>
    <row r="347" spans="1:4" x14ac:dyDescent="0.2">
      <c r="A347" s="10">
        <v>347</v>
      </c>
      <c r="B347" s="11">
        <f t="shared" ca="1" si="15"/>
        <v>0</v>
      </c>
      <c r="C347" s="11">
        <f t="shared" ca="1" si="16"/>
        <v>0</v>
      </c>
      <c r="D347" s="11">
        <f t="shared" ca="1" si="17"/>
        <v>0</v>
      </c>
    </row>
    <row r="348" spans="1:4" x14ac:dyDescent="0.2">
      <c r="A348" s="10">
        <v>348</v>
      </c>
      <c r="B348" s="11">
        <f t="shared" ca="1" si="15"/>
        <v>0</v>
      </c>
      <c r="C348" s="11">
        <f t="shared" ca="1" si="16"/>
        <v>0</v>
      </c>
      <c r="D348" s="11">
        <f t="shared" ca="1" si="17"/>
        <v>0</v>
      </c>
    </row>
    <row r="349" spans="1:4" x14ac:dyDescent="0.2">
      <c r="A349" s="10">
        <v>349</v>
      </c>
      <c r="B349" s="11">
        <f t="shared" ca="1" si="15"/>
        <v>0</v>
      </c>
      <c r="C349" s="11">
        <f t="shared" ca="1" si="16"/>
        <v>0</v>
      </c>
      <c r="D349" s="11">
        <f t="shared" ca="1" si="17"/>
        <v>0</v>
      </c>
    </row>
    <row r="350" spans="1:4" x14ac:dyDescent="0.2">
      <c r="A350" s="10">
        <v>350</v>
      </c>
      <c r="B350" s="11">
        <f t="shared" ca="1" si="15"/>
        <v>0</v>
      </c>
      <c r="C350" s="11">
        <f t="shared" ca="1" si="16"/>
        <v>0</v>
      </c>
      <c r="D350" s="11">
        <f t="shared" ca="1" si="17"/>
        <v>0</v>
      </c>
    </row>
    <row r="351" spans="1:4" x14ac:dyDescent="0.2">
      <c r="A351" s="10">
        <v>351</v>
      </c>
      <c r="B351" s="11">
        <f t="shared" ca="1" si="15"/>
        <v>0</v>
      </c>
      <c r="C351" s="11">
        <f t="shared" ca="1" si="16"/>
        <v>0</v>
      </c>
      <c r="D351" s="11">
        <f t="shared" ca="1" si="17"/>
        <v>0</v>
      </c>
    </row>
    <row r="352" spans="1:4" x14ac:dyDescent="0.2">
      <c r="A352" s="10">
        <v>352</v>
      </c>
      <c r="B352" s="11">
        <f t="shared" ca="1" si="15"/>
        <v>0</v>
      </c>
      <c r="C352" s="11">
        <f t="shared" ca="1" si="16"/>
        <v>0</v>
      </c>
      <c r="D352" s="11">
        <f t="shared" ca="1" si="17"/>
        <v>0</v>
      </c>
    </row>
    <row r="353" spans="1:4" x14ac:dyDescent="0.2">
      <c r="A353" s="10">
        <v>353</v>
      </c>
      <c r="B353" s="11">
        <f t="shared" ca="1" si="15"/>
        <v>0</v>
      </c>
      <c r="C353" s="11">
        <f t="shared" ca="1" si="16"/>
        <v>0</v>
      </c>
      <c r="D353" s="11">
        <f t="shared" ca="1" si="17"/>
        <v>0</v>
      </c>
    </row>
    <row r="354" spans="1:4" x14ac:dyDescent="0.2">
      <c r="A354" s="10">
        <v>354</v>
      </c>
      <c r="B354" s="11">
        <f t="shared" ca="1" si="15"/>
        <v>0</v>
      </c>
      <c r="C354" s="11">
        <f t="shared" ca="1" si="16"/>
        <v>0</v>
      </c>
      <c r="D354" s="11">
        <f t="shared" ca="1" si="17"/>
        <v>0</v>
      </c>
    </row>
    <row r="355" spans="1:4" x14ac:dyDescent="0.2">
      <c r="A355" s="10">
        <v>355</v>
      </c>
      <c r="B355" s="11">
        <f t="shared" ca="1" si="15"/>
        <v>0</v>
      </c>
      <c r="C355" s="11">
        <f t="shared" ca="1" si="16"/>
        <v>0</v>
      </c>
      <c r="D355" s="11">
        <f t="shared" ca="1" si="17"/>
        <v>0</v>
      </c>
    </row>
    <row r="356" spans="1:4" x14ac:dyDescent="0.2">
      <c r="A356" s="10">
        <v>356</v>
      </c>
      <c r="B356" s="11">
        <f t="shared" ca="1" si="15"/>
        <v>0</v>
      </c>
      <c r="C356" s="11">
        <f t="shared" ca="1" si="16"/>
        <v>0</v>
      </c>
      <c r="D356" s="11">
        <f t="shared" ca="1" si="17"/>
        <v>0</v>
      </c>
    </row>
    <row r="357" spans="1:4" x14ac:dyDescent="0.2">
      <c r="A357" s="10">
        <v>357</v>
      </c>
      <c r="B357" s="11">
        <f t="shared" ca="1" si="15"/>
        <v>0</v>
      </c>
      <c r="C357" s="11">
        <f t="shared" ca="1" si="16"/>
        <v>0</v>
      </c>
      <c r="D357" s="11">
        <f t="shared" ca="1" si="17"/>
        <v>0</v>
      </c>
    </row>
    <row r="358" spans="1:4" x14ac:dyDescent="0.2">
      <c r="A358" s="10">
        <v>358</v>
      </c>
      <c r="B358" s="11">
        <f t="shared" ca="1" si="15"/>
        <v>0</v>
      </c>
      <c r="C358" s="11">
        <f t="shared" ca="1" si="16"/>
        <v>0</v>
      </c>
      <c r="D358" s="11">
        <f t="shared" ca="1" si="17"/>
        <v>0</v>
      </c>
    </row>
    <row r="359" spans="1:4" x14ac:dyDescent="0.2">
      <c r="A359" s="10">
        <v>359</v>
      </c>
      <c r="B359" s="11">
        <f t="shared" ca="1" si="15"/>
        <v>0</v>
      </c>
      <c r="C359" s="11">
        <f t="shared" ca="1" si="16"/>
        <v>0</v>
      </c>
      <c r="D359" s="11">
        <f t="shared" ca="1" si="17"/>
        <v>0</v>
      </c>
    </row>
    <row r="360" spans="1:4" x14ac:dyDescent="0.2">
      <c r="A360" s="10">
        <v>360</v>
      </c>
      <c r="B360" s="11">
        <f t="shared" ca="1" si="15"/>
        <v>0</v>
      </c>
      <c r="C360" s="11">
        <f t="shared" ca="1" si="16"/>
        <v>0</v>
      </c>
      <c r="D360" s="11">
        <f t="shared" ca="1" si="17"/>
        <v>0</v>
      </c>
    </row>
    <row r="361" spans="1:4" x14ac:dyDescent="0.2">
      <c r="A361" s="10">
        <v>361</v>
      </c>
      <c r="B361" s="11">
        <f t="shared" ca="1" si="15"/>
        <v>0</v>
      </c>
      <c r="C361" s="11">
        <f t="shared" ca="1" si="16"/>
        <v>0</v>
      </c>
      <c r="D361" s="11">
        <f t="shared" ca="1" si="17"/>
        <v>0</v>
      </c>
    </row>
    <row r="362" spans="1:4" x14ac:dyDescent="0.2">
      <c r="A362" s="10">
        <v>362</v>
      </c>
      <c r="B362" s="11">
        <f t="shared" ca="1" si="15"/>
        <v>0</v>
      </c>
      <c r="C362" s="11">
        <f t="shared" ca="1" si="16"/>
        <v>0</v>
      </c>
      <c r="D362" s="11">
        <f t="shared" ca="1" si="17"/>
        <v>0</v>
      </c>
    </row>
    <row r="363" spans="1:4" x14ac:dyDescent="0.2">
      <c r="A363" s="10">
        <v>363</v>
      </c>
      <c r="B363" s="11">
        <f t="shared" ca="1" si="15"/>
        <v>0</v>
      </c>
      <c r="C363" s="11">
        <f t="shared" ca="1" si="16"/>
        <v>0</v>
      </c>
      <c r="D363" s="11">
        <f t="shared" ca="1" si="17"/>
        <v>0</v>
      </c>
    </row>
    <row r="364" spans="1:4" x14ac:dyDescent="0.2">
      <c r="A364" s="10">
        <v>364</v>
      </c>
      <c r="B364" s="11">
        <f t="shared" ca="1" si="15"/>
        <v>0</v>
      </c>
      <c r="C364" s="11">
        <f t="shared" ca="1" si="16"/>
        <v>0</v>
      </c>
      <c r="D364" s="11">
        <f t="shared" ca="1" si="17"/>
        <v>0</v>
      </c>
    </row>
    <row r="365" spans="1:4" x14ac:dyDescent="0.2">
      <c r="A365" s="10">
        <v>365</v>
      </c>
      <c r="B365" s="11">
        <f t="shared" ca="1" si="15"/>
        <v>0</v>
      </c>
      <c r="C365" s="11">
        <f t="shared" ca="1" si="16"/>
        <v>0</v>
      </c>
      <c r="D365" s="11">
        <f t="shared" ca="1" si="17"/>
        <v>0</v>
      </c>
    </row>
    <row r="366" spans="1:4" x14ac:dyDescent="0.2">
      <c r="A366" s="10">
        <v>366</v>
      </c>
      <c r="B366" s="11">
        <f t="shared" ca="1" si="15"/>
        <v>0</v>
      </c>
      <c r="C366" s="11">
        <f t="shared" ca="1" si="16"/>
        <v>0</v>
      </c>
      <c r="D366" s="11">
        <f t="shared" ca="1" si="17"/>
        <v>0</v>
      </c>
    </row>
    <row r="367" spans="1:4" x14ac:dyDescent="0.2">
      <c r="A367" s="10">
        <v>367</v>
      </c>
      <c r="B367" s="11">
        <f t="shared" ca="1" si="15"/>
        <v>0</v>
      </c>
      <c r="C367" s="11">
        <f t="shared" ca="1" si="16"/>
        <v>0</v>
      </c>
      <c r="D367" s="11">
        <f t="shared" ca="1" si="17"/>
        <v>0</v>
      </c>
    </row>
    <row r="368" spans="1:4" x14ac:dyDescent="0.2">
      <c r="A368" s="10">
        <v>368</v>
      </c>
      <c r="B368" s="11">
        <f t="shared" ca="1" si="15"/>
        <v>0</v>
      </c>
      <c r="C368" s="11">
        <f t="shared" ca="1" si="16"/>
        <v>0</v>
      </c>
      <c r="D368" s="11">
        <f t="shared" ca="1" si="17"/>
        <v>0</v>
      </c>
    </row>
    <row r="369" spans="1:4" x14ac:dyDescent="0.2">
      <c r="A369" s="10">
        <v>369</v>
      </c>
      <c r="B369" s="11">
        <f t="shared" ca="1" si="15"/>
        <v>0</v>
      </c>
      <c r="C369" s="11">
        <f t="shared" ca="1" si="16"/>
        <v>0</v>
      </c>
      <c r="D369" s="11">
        <f t="shared" ca="1" si="17"/>
        <v>0</v>
      </c>
    </row>
    <row r="370" spans="1:4" x14ac:dyDescent="0.2">
      <c r="A370" s="10">
        <v>370</v>
      </c>
      <c r="B370" s="11">
        <f t="shared" ca="1" si="15"/>
        <v>0</v>
      </c>
      <c r="C370" s="11">
        <f t="shared" ca="1" si="16"/>
        <v>0</v>
      </c>
      <c r="D370" s="11">
        <f t="shared" ca="1" si="17"/>
        <v>0</v>
      </c>
    </row>
    <row r="371" spans="1:4" x14ac:dyDescent="0.2">
      <c r="A371" s="10">
        <v>371</v>
      </c>
      <c r="B371" s="11">
        <f t="shared" ca="1" si="15"/>
        <v>0</v>
      </c>
      <c r="C371" s="11">
        <f t="shared" ca="1" si="16"/>
        <v>0</v>
      </c>
      <c r="D371" s="11">
        <f t="shared" ca="1" si="17"/>
        <v>0</v>
      </c>
    </row>
    <row r="372" spans="1:4" x14ac:dyDescent="0.2">
      <c r="A372" s="10">
        <v>372</v>
      </c>
      <c r="B372" s="11">
        <f t="shared" ca="1" si="15"/>
        <v>0</v>
      </c>
      <c r="C372" s="11">
        <f t="shared" ca="1" si="16"/>
        <v>0</v>
      </c>
      <c r="D372" s="11">
        <f t="shared" ca="1" si="17"/>
        <v>0</v>
      </c>
    </row>
    <row r="373" spans="1:4" x14ac:dyDescent="0.2">
      <c r="A373" s="10">
        <v>373</v>
      </c>
      <c r="B373" s="11">
        <f t="shared" ca="1" si="15"/>
        <v>0</v>
      </c>
      <c r="C373" s="11">
        <f t="shared" ca="1" si="16"/>
        <v>0</v>
      </c>
      <c r="D373" s="11">
        <f t="shared" ca="1" si="17"/>
        <v>0</v>
      </c>
    </row>
    <row r="374" spans="1:4" x14ac:dyDescent="0.2">
      <c r="A374" s="10">
        <v>374</v>
      </c>
      <c r="B374" s="11">
        <f t="shared" ca="1" si="15"/>
        <v>0</v>
      </c>
      <c r="C374" s="11">
        <f t="shared" ca="1" si="16"/>
        <v>0</v>
      </c>
      <c r="D374" s="11">
        <f t="shared" ca="1" si="17"/>
        <v>0</v>
      </c>
    </row>
    <row r="375" spans="1:4" x14ac:dyDescent="0.2">
      <c r="A375" s="10">
        <v>375</v>
      </c>
      <c r="B375" s="11">
        <f t="shared" ca="1" si="15"/>
        <v>0</v>
      </c>
      <c r="C375" s="11">
        <f t="shared" ca="1" si="16"/>
        <v>0</v>
      </c>
      <c r="D375" s="11">
        <f t="shared" ca="1" si="17"/>
        <v>0</v>
      </c>
    </row>
    <row r="376" spans="1:4" x14ac:dyDescent="0.2">
      <c r="A376" s="10">
        <v>376</v>
      </c>
      <c r="B376" s="11">
        <f t="shared" ca="1" si="15"/>
        <v>0</v>
      </c>
      <c r="C376" s="11">
        <f t="shared" ca="1" si="16"/>
        <v>0</v>
      </c>
      <c r="D376" s="11">
        <f t="shared" ca="1" si="17"/>
        <v>0</v>
      </c>
    </row>
    <row r="377" spans="1:4" x14ac:dyDescent="0.2">
      <c r="A377" s="10">
        <v>377</v>
      </c>
      <c r="B377" s="11">
        <f t="shared" ca="1" si="15"/>
        <v>0</v>
      </c>
      <c r="C377" s="11">
        <f t="shared" ca="1" si="16"/>
        <v>0</v>
      </c>
      <c r="D377" s="11">
        <f t="shared" ca="1" si="17"/>
        <v>0</v>
      </c>
    </row>
    <row r="378" spans="1:4" x14ac:dyDescent="0.2">
      <c r="A378" s="10">
        <v>378</v>
      </c>
      <c r="B378" s="11">
        <f t="shared" ca="1" si="15"/>
        <v>0</v>
      </c>
      <c r="C378" s="11">
        <f t="shared" ca="1" si="16"/>
        <v>0</v>
      </c>
      <c r="D378" s="11">
        <f t="shared" ca="1" si="17"/>
        <v>0</v>
      </c>
    </row>
    <row r="379" spans="1:4" x14ac:dyDescent="0.2">
      <c r="A379" s="10">
        <v>379</v>
      </c>
      <c r="B379" s="11">
        <f t="shared" ca="1" si="15"/>
        <v>0</v>
      </c>
      <c r="C379" s="11">
        <f t="shared" ca="1" si="16"/>
        <v>0</v>
      </c>
      <c r="D379" s="11">
        <f t="shared" ca="1" si="17"/>
        <v>0</v>
      </c>
    </row>
    <row r="380" spans="1:4" x14ac:dyDescent="0.2">
      <c r="A380" s="10">
        <v>380</v>
      </c>
      <c r="B380" s="11">
        <f t="shared" ca="1" si="15"/>
        <v>0</v>
      </c>
      <c r="C380" s="11">
        <f t="shared" ca="1" si="16"/>
        <v>0</v>
      </c>
      <c r="D380" s="11">
        <f t="shared" ca="1" si="17"/>
        <v>0</v>
      </c>
    </row>
    <row r="381" spans="1:4" x14ac:dyDescent="0.2">
      <c r="A381" s="10">
        <v>381</v>
      </c>
      <c r="B381" s="11">
        <f t="shared" ca="1" si="15"/>
        <v>0</v>
      </c>
      <c r="C381" s="11">
        <f t="shared" ca="1" si="16"/>
        <v>0</v>
      </c>
      <c r="D381" s="11">
        <f t="shared" ca="1" si="17"/>
        <v>0</v>
      </c>
    </row>
    <row r="382" spans="1:4" x14ac:dyDescent="0.2">
      <c r="A382" s="10">
        <v>382</v>
      </c>
      <c r="B382" s="11">
        <f t="shared" ca="1" si="15"/>
        <v>0</v>
      </c>
      <c r="C382" s="11">
        <f t="shared" ca="1" si="16"/>
        <v>0</v>
      </c>
      <c r="D382" s="11">
        <f t="shared" ca="1" si="17"/>
        <v>0</v>
      </c>
    </row>
    <row r="383" spans="1:4" x14ac:dyDescent="0.2">
      <c r="A383" s="10">
        <v>383</v>
      </c>
      <c r="B383" s="11">
        <f t="shared" ca="1" si="15"/>
        <v>0</v>
      </c>
      <c r="C383" s="11">
        <f t="shared" ca="1" si="16"/>
        <v>0</v>
      </c>
      <c r="D383" s="11">
        <f t="shared" ca="1" si="17"/>
        <v>0</v>
      </c>
    </row>
    <row r="384" spans="1:4" x14ac:dyDescent="0.2">
      <c r="A384" s="10">
        <v>384</v>
      </c>
      <c r="B384" s="11">
        <f t="shared" ca="1" si="15"/>
        <v>0</v>
      </c>
      <c r="C384" s="11">
        <f t="shared" ca="1" si="16"/>
        <v>0</v>
      </c>
      <c r="D384" s="11">
        <f t="shared" ca="1" si="17"/>
        <v>0</v>
      </c>
    </row>
    <row r="385" spans="1:4" x14ac:dyDescent="0.2">
      <c r="A385" s="10">
        <v>385</v>
      </c>
      <c r="B385" s="11">
        <f t="shared" ca="1" si="15"/>
        <v>0</v>
      </c>
      <c r="C385" s="11">
        <f t="shared" ca="1" si="16"/>
        <v>0</v>
      </c>
      <c r="D385" s="11">
        <f t="shared" ca="1" si="17"/>
        <v>0</v>
      </c>
    </row>
    <row r="386" spans="1:4" x14ac:dyDescent="0.2">
      <c r="A386" s="10">
        <v>386</v>
      </c>
      <c r="B386" s="11">
        <f t="shared" ca="1" si="15"/>
        <v>0</v>
      </c>
      <c r="C386" s="11">
        <f t="shared" ca="1" si="16"/>
        <v>0</v>
      </c>
      <c r="D386" s="11">
        <f t="shared" ca="1" si="17"/>
        <v>0</v>
      </c>
    </row>
    <row r="387" spans="1:4" x14ac:dyDescent="0.2">
      <c r="A387" s="10">
        <v>387</v>
      </c>
      <c r="B387" s="11">
        <f t="shared" ca="1" si="15"/>
        <v>0</v>
      </c>
      <c r="C387" s="11">
        <f t="shared" ca="1" si="16"/>
        <v>0</v>
      </c>
      <c r="D387" s="11">
        <f t="shared" ca="1" si="17"/>
        <v>0</v>
      </c>
    </row>
    <row r="388" spans="1:4" x14ac:dyDescent="0.2">
      <c r="A388" s="10">
        <v>388</v>
      </c>
      <c r="B388" s="11">
        <f t="shared" ca="1" si="15"/>
        <v>0</v>
      </c>
      <c r="C388" s="11">
        <f t="shared" ca="1" si="16"/>
        <v>0</v>
      </c>
      <c r="D388" s="11">
        <f t="shared" ca="1" si="17"/>
        <v>0</v>
      </c>
    </row>
    <row r="389" spans="1:4" x14ac:dyDescent="0.2">
      <c r="A389" s="10">
        <v>389</v>
      </c>
      <c r="B389" s="11">
        <f t="shared" ca="1" si="15"/>
        <v>0</v>
      </c>
      <c r="C389" s="11">
        <f t="shared" ca="1" si="16"/>
        <v>0</v>
      </c>
      <c r="D389" s="11">
        <f t="shared" ca="1" si="17"/>
        <v>0</v>
      </c>
    </row>
    <row r="390" spans="1:4" x14ac:dyDescent="0.2">
      <c r="A390" s="10">
        <v>390</v>
      </c>
      <c r="B390" s="11">
        <f t="shared" ref="B390:B453" ca="1" si="18">IF(OR(INDIRECT("'Employee details'!A"&amp;A390)="Totals",INDIRECT("'Employee details'!E"&amp;A390)=0),0,INDIRECT("'Employee details'!E"&amp;A390))</f>
        <v>0</v>
      </c>
      <c r="C390" s="11">
        <f t="shared" ref="C390:C453" ca="1" si="19">IF(OR(INDIRECT("'Employee details'!A"&amp;A390)="Totals",INDIRECT("'Employee details'!F"&amp;A390)=0),0,INDIRECT("'Employee details'!F"&amp;A390))</f>
        <v>0</v>
      </c>
      <c r="D390" s="11">
        <f t="shared" ref="D390:D453" ca="1" si="20">IF($H$1=TRUE,0,IF(OR(AND(B390="",C390=""),$F$1=FALSE,$F$2=FALSE),0,ROUND((B390+C390)*$C$1*$C$2,2)))</f>
        <v>0</v>
      </c>
    </row>
    <row r="391" spans="1:4" x14ac:dyDescent="0.2">
      <c r="A391" s="10">
        <v>391</v>
      </c>
      <c r="B391" s="11">
        <f t="shared" ca="1" si="18"/>
        <v>0</v>
      </c>
      <c r="C391" s="11">
        <f t="shared" ca="1" si="19"/>
        <v>0</v>
      </c>
      <c r="D391" s="11">
        <f t="shared" ca="1" si="20"/>
        <v>0</v>
      </c>
    </row>
    <row r="392" spans="1:4" x14ac:dyDescent="0.2">
      <c r="A392" s="10">
        <v>392</v>
      </c>
      <c r="B392" s="11">
        <f t="shared" ca="1" si="18"/>
        <v>0</v>
      </c>
      <c r="C392" s="11">
        <f t="shared" ca="1" si="19"/>
        <v>0</v>
      </c>
      <c r="D392" s="11">
        <f t="shared" ca="1" si="20"/>
        <v>0</v>
      </c>
    </row>
    <row r="393" spans="1:4" x14ac:dyDescent="0.2">
      <c r="A393" s="10">
        <v>393</v>
      </c>
      <c r="B393" s="11">
        <f t="shared" ca="1" si="18"/>
        <v>0</v>
      </c>
      <c r="C393" s="11">
        <f t="shared" ca="1" si="19"/>
        <v>0</v>
      </c>
      <c r="D393" s="11">
        <f t="shared" ca="1" si="20"/>
        <v>0</v>
      </c>
    </row>
    <row r="394" spans="1:4" x14ac:dyDescent="0.2">
      <c r="A394" s="10">
        <v>394</v>
      </c>
      <c r="B394" s="11">
        <f t="shared" ca="1" si="18"/>
        <v>0</v>
      </c>
      <c r="C394" s="11">
        <f t="shared" ca="1" si="19"/>
        <v>0</v>
      </c>
      <c r="D394" s="11">
        <f t="shared" ca="1" si="20"/>
        <v>0</v>
      </c>
    </row>
    <row r="395" spans="1:4" x14ac:dyDescent="0.2">
      <c r="A395" s="10">
        <v>395</v>
      </c>
      <c r="B395" s="11">
        <f t="shared" ca="1" si="18"/>
        <v>0</v>
      </c>
      <c r="C395" s="11">
        <f t="shared" ca="1" si="19"/>
        <v>0</v>
      </c>
      <c r="D395" s="11">
        <f t="shared" ca="1" si="20"/>
        <v>0</v>
      </c>
    </row>
    <row r="396" spans="1:4" x14ac:dyDescent="0.2">
      <c r="A396" s="10">
        <v>396</v>
      </c>
      <c r="B396" s="11">
        <f t="shared" ca="1" si="18"/>
        <v>0</v>
      </c>
      <c r="C396" s="11">
        <f t="shared" ca="1" si="19"/>
        <v>0</v>
      </c>
      <c r="D396" s="11">
        <f t="shared" ca="1" si="20"/>
        <v>0</v>
      </c>
    </row>
    <row r="397" spans="1:4" x14ac:dyDescent="0.2">
      <c r="A397" s="10">
        <v>397</v>
      </c>
      <c r="B397" s="11">
        <f t="shared" ca="1" si="18"/>
        <v>0</v>
      </c>
      <c r="C397" s="11">
        <f t="shared" ca="1" si="19"/>
        <v>0</v>
      </c>
      <c r="D397" s="11">
        <f t="shared" ca="1" si="20"/>
        <v>0</v>
      </c>
    </row>
    <row r="398" spans="1:4" x14ac:dyDescent="0.2">
      <c r="A398" s="10">
        <v>398</v>
      </c>
      <c r="B398" s="11">
        <f t="shared" ca="1" si="18"/>
        <v>0</v>
      </c>
      <c r="C398" s="11">
        <f t="shared" ca="1" si="19"/>
        <v>0</v>
      </c>
      <c r="D398" s="11">
        <f t="shared" ca="1" si="20"/>
        <v>0</v>
      </c>
    </row>
    <row r="399" spans="1:4" x14ac:dyDescent="0.2">
      <c r="A399" s="10">
        <v>399</v>
      </c>
      <c r="B399" s="11">
        <f t="shared" ca="1" si="18"/>
        <v>0</v>
      </c>
      <c r="C399" s="11">
        <f t="shared" ca="1" si="19"/>
        <v>0</v>
      </c>
      <c r="D399" s="11">
        <f t="shared" ca="1" si="20"/>
        <v>0</v>
      </c>
    </row>
    <row r="400" spans="1:4" x14ac:dyDescent="0.2">
      <c r="A400" s="10">
        <v>400</v>
      </c>
      <c r="B400" s="11">
        <f t="shared" ca="1" si="18"/>
        <v>0</v>
      </c>
      <c r="C400" s="11">
        <f t="shared" ca="1" si="19"/>
        <v>0</v>
      </c>
      <c r="D400" s="11">
        <f t="shared" ca="1" si="20"/>
        <v>0</v>
      </c>
    </row>
    <row r="401" spans="1:4" x14ac:dyDescent="0.2">
      <c r="A401" s="10">
        <v>401</v>
      </c>
      <c r="B401" s="11">
        <f t="shared" ca="1" si="18"/>
        <v>0</v>
      </c>
      <c r="C401" s="11">
        <f t="shared" ca="1" si="19"/>
        <v>0</v>
      </c>
      <c r="D401" s="11">
        <f t="shared" ca="1" si="20"/>
        <v>0</v>
      </c>
    </row>
    <row r="402" spans="1:4" x14ac:dyDescent="0.2">
      <c r="A402" s="10">
        <v>402</v>
      </c>
      <c r="B402" s="11">
        <f t="shared" ca="1" si="18"/>
        <v>0</v>
      </c>
      <c r="C402" s="11">
        <f t="shared" ca="1" si="19"/>
        <v>0</v>
      </c>
      <c r="D402" s="11">
        <f t="shared" ca="1" si="20"/>
        <v>0</v>
      </c>
    </row>
    <row r="403" spans="1:4" x14ac:dyDescent="0.2">
      <c r="A403" s="10">
        <v>403</v>
      </c>
      <c r="B403" s="11">
        <f t="shared" ca="1" si="18"/>
        <v>0</v>
      </c>
      <c r="C403" s="11">
        <f t="shared" ca="1" si="19"/>
        <v>0</v>
      </c>
      <c r="D403" s="11">
        <f t="shared" ca="1" si="20"/>
        <v>0</v>
      </c>
    </row>
    <row r="404" spans="1:4" x14ac:dyDescent="0.2">
      <c r="A404" s="10">
        <v>404</v>
      </c>
      <c r="B404" s="11">
        <f t="shared" ca="1" si="18"/>
        <v>0</v>
      </c>
      <c r="C404" s="11">
        <f t="shared" ca="1" si="19"/>
        <v>0</v>
      </c>
      <c r="D404" s="11">
        <f t="shared" ca="1" si="20"/>
        <v>0</v>
      </c>
    </row>
    <row r="405" spans="1:4" x14ac:dyDescent="0.2">
      <c r="A405" s="10">
        <v>405</v>
      </c>
      <c r="B405" s="11">
        <f t="shared" ca="1" si="18"/>
        <v>0</v>
      </c>
      <c r="C405" s="11">
        <f t="shared" ca="1" si="19"/>
        <v>0</v>
      </c>
      <c r="D405" s="11">
        <f t="shared" ca="1" si="20"/>
        <v>0</v>
      </c>
    </row>
    <row r="406" spans="1:4" x14ac:dyDescent="0.2">
      <c r="A406" s="10">
        <v>406</v>
      </c>
      <c r="B406" s="11">
        <f t="shared" ca="1" si="18"/>
        <v>0</v>
      </c>
      <c r="C406" s="11">
        <f t="shared" ca="1" si="19"/>
        <v>0</v>
      </c>
      <c r="D406" s="11">
        <f t="shared" ca="1" si="20"/>
        <v>0</v>
      </c>
    </row>
    <row r="407" spans="1:4" x14ac:dyDescent="0.2">
      <c r="A407" s="10">
        <v>407</v>
      </c>
      <c r="B407" s="11">
        <f t="shared" ca="1" si="18"/>
        <v>0</v>
      </c>
      <c r="C407" s="11">
        <f t="shared" ca="1" si="19"/>
        <v>0</v>
      </c>
      <c r="D407" s="11">
        <f t="shared" ca="1" si="20"/>
        <v>0</v>
      </c>
    </row>
    <row r="408" spans="1:4" x14ac:dyDescent="0.2">
      <c r="A408" s="10">
        <v>408</v>
      </c>
      <c r="B408" s="11">
        <f t="shared" ca="1" si="18"/>
        <v>0</v>
      </c>
      <c r="C408" s="11">
        <f t="shared" ca="1" si="19"/>
        <v>0</v>
      </c>
      <c r="D408" s="11">
        <f t="shared" ca="1" si="20"/>
        <v>0</v>
      </c>
    </row>
    <row r="409" spans="1:4" x14ac:dyDescent="0.2">
      <c r="A409" s="10">
        <v>409</v>
      </c>
      <c r="B409" s="11">
        <f t="shared" ca="1" si="18"/>
        <v>0</v>
      </c>
      <c r="C409" s="11">
        <f t="shared" ca="1" si="19"/>
        <v>0</v>
      </c>
      <c r="D409" s="11">
        <f t="shared" ca="1" si="20"/>
        <v>0</v>
      </c>
    </row>
    <row r="410" spans="1:4" x14ac:dyDescent="0.2">
      <c r="A410" s="10">
        <v>410</v>
      </c>
      <c r="B410" s="11">
        <f t="shared" ca="1" si="18"/>
        <v>0</v>
      </c>
      <c r="C410" s="11">
        <f t="shared" ca="1" si="19"/>
        <v>0</v>
      </c>
      <c r="D410" s="11">
        <f t="shared" ca="1" si="20"/>
        <v>0</v>
      </c>
    </row>
    <row r="411" spans="1:4" x14ac:dyDescent="0.2">
      <c r="A411" s="10">
        <v>411</v>
      </c>
      <c r="B411" s="11">
        <f t="shared" ca="1" si="18"/>
        <v>0</v>
      </c>
      <c r="C411" s="11">
        <f t="shared" ca="1" si="19"/>
        <v>0</v>
      </c>
      <c r="D411" s="11">
        <f t="shared" ca="1" si="20"/>
        <v>0</v>
      </c>
    </row>
    <row r="412" spans="1:4" x14ac:dyDescent="0.2">
      <c r="A412" s="10">
        <v>412</v>
      </c>
      <c r="B412" s="11">
        <f t="shared" ca="1" si="18"/>
        <v>0</v>
      </c>
      <c r="C412" s="11">
        <f t="shared" ca="1" si="19"/>
        <v>0</v>
      </c>
      <c r="D412" s="11">
        <f t="shared" ca="1" si="20"/>
        <v>0</v>
      </c>
    </row>
    <row r="413" spans="1:4" x14ac:dyDescent="0.2">
      <c r="A413" s="10">
        <v>413</v>
      </c>
      <c r="B413" s="11">
        <f t="shared" ca="1" si="18"/>
        <v>0</v>
      </c>
      <c r="C413" s="11">
        <f t="shared" ca="1" si="19"/>
        <v>0</v>
      </c>
      <c r="D413" s="11">
        <f t="shared" ca="1" si="20"/>
        <v>0</v>
      </c>
    </row>
    <row r="414" spans="1:4" x14ac:dyDescent="0.2">
      <c r="A414" s="10">
        <v>414</v>
      </c>
      <c r="B414" s="11">
        <f t="shared" ca="1" si="18"/>
        <v>0</v>
      </c>
      <c r="C414" s="11">
        <f t="shared" ca="1" si="19"/>
        <v>0</v>
      </c>
      <c r="D414" s="11">
        <f t="shared" ca="1" si="20"/>
        <v>0</v>
      </c>
    </row>
    <row r="415" spans="1:4" x14ac:dyDescent="0.2">
      <c r="A415" s="10">
        <v>415</v>
      </c>
      <c r="B415" s="11">
        <f t="shared" ca="1" si="18"/>
        <v>0</v>
      </c>
      <c r="C415" s="11">
        <f t="shared" ca="1" si="19"/>
        <v>0</v>
      </c>
      <c r="D415" s="11">
        <f t="shared" ca="1" si="20"/>
        <v>0</v>
      </c>
    </row>
    <row r="416" spans="1:4" x14ac:dyDescent="0.2">
      <c r="A416" s="10">
        <v>416</v>
      </c>
      <c r="B416" s="11">
        <f t="shared" ca="1" si="18"/>
        <v>0</v>
      </c>
      <c r="C416" s="11">
        <f t="shared" ca="1" si="19"/>
        <v>0</v>
      </c>
      <c r="D416" s="11">
        <f t="shared" ca="1" si="20"/>
        <v>0</v>
      </c>
    </row>
    <row r="417" spans="1:4" x14ac:dyDescent="0.2">
      <c r="A417" s="10">
        <v>417</v>
      </c>
      <c r="B417" s="11">
        <f t="shared" ca="1" si="18"/>
        <v>0</v>
      </c>
      <c r="C417" s="11">
        <f t="shared" ca="1" si="19"/>
        <v>0</v>
      </c>
      <c r="D417" s="11">
        <f t="shared" ca="1" si="20"/>
        <v>0</v>
      </c>
    </row>
    <row r="418" spans="1:4" x14ac:dyDescent="0.2">
      <c r="A418" s="10">
        <v>418</v>
      </c>
      <c r="B418" s="11">
        <f t="shared" ca="1" si="18"/>
        <v>0</v>
      </c>
      <c r="C418" s="11">
        <f t="shared" ca="1" si="19"/>
        <v>0</v>
      </c>
      <c r="D418" s="11">
        <f t="shared" ca="1" si="20"/>
        <v>0</v>
      </c>
    </row>
    <row r="419" spans="1:4" x14ac:dyDescent="0.2">
      <c r="A419" s="10">
        <v>419</v>
      </c>
      <c r="B419" s="11">
        <f t="shared" ca="1" si="18"/>
        <v>0</v>
      </c>
      <c r="C419" s="11">
        <f t="shared" ca="1" si="19"/>
        <v>0</v>
      </c>
      <c r="D419" s="11">
        <f t="shared" ca="1" si="20"/>
        <v>0</v>
      </c>
    </row>
    <row r="420" spans="1:4" x14ac:dyDescent="0.2">
      <c r="A420" s="10">
        <v>420</v>
      </c>
      <c r="B420" s="11">
        <f t="shared" ca="1" si="18"/>
        <v>0</v>
      </c>
      <c r="C420" s="11">
        <f t="shared" ca="1" si="19"/>
        <v>0</v>
      </c>
      <c r="D420" s="11">
        <f t="shared" ca="1" si="20"/>
        <v>0</v>
      </c>
    </row>
    <row r="421" spans="1:4" x14ac:dyDescent="0.2">
      <c r="A421" s="10">
        <v>421</v>
      </c>
      <c r="B421" s="11">
        <f t="shared" ca="1" si="18"/>
        <v>0</v>
      </c>
      <c r="C421" s="11">
        <f t="shared" ca="1" si="19"/>
        <v>0</v>
      </c>
      <c r="D421" s="11">
        <f t="shared" ca="1" si="20"/>
        <v>0</v>
      </c>
    </row>
    <row r="422" spans="1:4" x14ac:dyDescent="0.2">
      <c r="A422" s="10">
        <v>422</v>
      </c>
      <c r="B422" s="11">
        <f t="shared" ca="1" si="18"/>
        <v>0</v>
      </c>
      <c r="C422" s="11">
        <f t="shared" ca="1" si="19"/>
        <v>0</v>
      </c>
      <c r="D422" s="11">
        <f t="shared" ca="1" si="20"/>
        <v>0</v>
      </c>
    </row>
    <row r="423" spans="1:4" x14ac:dyDescent="0.2">
      <c r="A423" s="10">
        <v>423</v>
      </c>
      <c r="B423" s="11">
        <f t="shared" ca="1" si="18"/>
        <v>0</v>
      </c>
      <c r="C423" s="11">
        <f t="shared" ca="1" si="19"/>
        <v>0</v>
      </c>
      <c r="D423" s="11">
        <f t="shared" ca="1" si="20"/>
        <v>0</v>
      </c>
    </row>
    <row r="424" spans="1:4" x14ac:dyDescent="0.2">
      <c r="A424" s="10">
        <v>424</v>
      </c>
      <c r="B424" s="11">
        <f t="shared" ca="1" si="18"/>
        <v>0</v>
      </c>
      <c r="C424" s="11">
        <f t="shared" ca="1" si="19"/>
        <v>0</v>
      </c>
      <c r="D424" s="11">
        <f t="shared" ca="1" si="20"/>
        <v>0</v>
      </c>
    </row>
    <row r="425" spans="1:4" x14ac:dyDescent="0.2">
      <c r="A425" s="10">
        <v>425</v>
      </c>
      <c r="B425" s="11">
        <f t="shared" ca="1" si="18"/>
        <v>0</v>
      </c>
      <c r="C425" s="11">
        <f t="shared" ca="1" si="19"/>
        <v>0</v>
      </c>
      <c r="D425" s="11">
        <f t="shared" ca="1" si="20"/>
        <v>0</v>
      </c>
    </row>
    <row r="426" spans="1:4" x14ac:dyDescent="0.2">
      <c r="A426" s="10">
        <v>426</v>
      </c>
      <c r="B426" s="11">
        <f t="shared" ca="1" si="18"/>
        <v>0</v>
      </c>
      <c r="C426" s="11">
        <f t="shared" ca="1" si="19"/>
        <v>0</v>
      </c>
      <c r="D426" s="11">
        <f t="shared" ca="1" si="20"/>
        <v>0</v>
      </c>
    </row>
    <row r="427" spans="1:4" x14ac:dyDescent="0.2">
      <c r="A427" s="10">
        <v>427</v>
      </c>
      <c r="B427" s="11">
        <f t="shared" ca="1" si="18"/>
        <v>0</v>
      </c>
      <c r="C427" s="11">
        <f t="shared" ca="1" si="19"/>
        <v>0</v>
      </c>
      <c r="D427" s="11">
        <f t="shared" ca="1" si="20"/>
        <v>0</v>
      </c>
    </row>
    <row r="428" spans="1:4" x14ac:dyDescent="0.2">
      <c r="A428" s="10">
        <v>428</v>
      </c>
      <c r="B428" s="11">
        <f t="shared" ca="1" si="18"/>
        <v>0</v>
      </c>
      <c r="C428" s="11">
        <f t="shared" ca="1" si="19"/>
        <v>0</v>
      </c>
      <c r="D428" s="11">
        <f t="shared" ca="1" si="20"/>
        <v>0</v>
      </c>
    </row>
    <row r="429" spans="1:4" x14ac:dyDescent="0.2">
      <c r="A429" s="10">
        <v>429</v>
      </c>
      <c r="B429" s="11">
        <f t="shared" ca="1" si="18"/>
        <v>0</v>
      </c>
      <c r="C429" s="11">
        <f t="shared" ca="1" si="19"/>
        <v>0</v>
      </c>
      <c r="D429" s="11">
        <f t="shared" ca="1" si="20"/>
        <v>0</v>
      </c>
    </row>
    <row r="430" spans="1:4" x14ac:dyDescent="0.2">
      <c r="A430" s="10">
        <v>430</v>
      </c>
      <c r="B430" s="11">
        <f t="shared" ca="1" si="18"/>
        <v>0</v>
      </c>
      <c r="C430" s="11">
        <f t="shared" ca="1" si="19"/>
        <v>0</v>
      </c>
      <c r="D430" s="11">
        <f t="shared" ca="1" si="20"/>
        <v>0</v>
      </c>
    </row>
    <row r="431" spans="1:4" x14ac:dyDescent="0.2">
      <c r="A431" s="10">
        <v>431</v>
      </c>
      <c r="B431" s="11">
        <f t="shared" ca="1" si="18"/>
        <v>0</v>
      </c>
      <c r="C431" s="11">
        <f t="shared" ca="1" si="19"/>
        <v>0</v>
      </c>
      <c r="D431" s="11">
        <f t="shared" ca="1" si="20"/>
        <v>0</v>
      </c>
    </row>
    <row r="432" spans="1:4" x14ac:dyDescent="0.2">
      <c r="A432" s="10">
        <v>432</v>
      </c>
      <c r="B432" s="11">
        <f t="shared" ca="1" si="18"/>
        <v>0</v>
      </c>
      <c r="C432" s="11">
        <f t="shared" ca="1" si="19"/>
        <v>0</v>
      </c>
      <c r="D432" s="11">
        <f t="shared" ca="1" si="20"/>
        <v>0</v>
      </c>
    </row>
    <row r="433" spans="1:4" x14ac:dyDescent="0.2">
      <c r="A433" s="10">
        <v>433</v>
      </c>
      <c r="B433" s="11">
        <f t="shared" ca="1" si="18"/>
        <v>0</v>
      </c>
      <c r="C433" s="11">
        <f t="shared" ca="1" si="19"/>
        <v>0</v>
      </c>
      <c r="D433" s="11">
        <f t="shared" ca="1" si="20"/>
        <v>0</v>
      </c>
    </row>
    <row r="434" spans="1:4" x14ac:dyDescent="0.2">
      <c r="A434" s="10">
        <v>434</v>
      </c>
      <c r="B434" s="11">
        <f t="shared" ca="1" si="18"/>
        <v>0</v>
      </c>
      <c r="C434" s="11">
        <f t="shared" ca="1" si="19"/>
        <v>0</v>
      </c>
      <c r="D434" s="11">
        <f t="shared" ca="1" si="20"/>
        <v>0</v>
      </c>
    </row>
    <row r="435" spans="1:4" x14ac:dyDescent="0.2">
      <c r="A435" s="10">
        <v>435</v>
      </c>
      <c r="B435" s="11">
        <f t="shared" ca="1" si="18"/>
        <v>0</v>
      </c>
      <c r="C435" s="11">
        <f t="shared" ca="1" si="19"/>
        <v>0</v>
      </c>
      <c r="D435" s="11">
        <f t="shared" ca="1" si="20"/>
        <v>0</v>
      </c>
    </row>
    <row r="436" spans="1:4" x14ac:dyDescent="0.2">
      <c r="A436" s="10">
        <v>436</v>
      </c>
      <c r="B436" s="11">
        <f t="shared" ca="1" si="18"/>
        <v>0</v>
      </c>
      <c r="C436" s="11">
        <f t="shared" ca="1" si="19"/>
        <v>0</v>
      </c>
      <c r="D436" s="11">
        <f t="shared" ca="1" si="20"/>
        <v>0</v>
      </c>
    </row>
    <row r="437" spans="1:4" x14ac:dyDescent="0.2">
      <c r="A437" s="10">
        <v>437</v>
      </c>
      <c r="B437" s="11">
        <f t="shared" ca="1" si="18"/>
        <v>0</v>
      </c>
      <c r="C437" s="11">
        <f t="shared" ca="1" si="19"/>
        <v>0</v>
      </c>
      <c r="D437" s="11">
        <f t="shared" ca="1" si="20"/>
        <v>0</v>
      </c>
    </row>
    <row r="438" spans="1:4" x14ac:dyDescent="0.2">
      <c r="A438" s="10">
        <v>438</v>
      </c>
      <c r="B438" s="11">
        <f t="shared" ca="1" si="18"/>
        <v>0</v>
      </c>
      <c r="C438" s="11">
        <f t="shared" ca="1" si="19"/>
        <v>0</v>
      </c>
      <c r="D438" s="11">
        <f t="shared" ca="1" si="20"/>
        <v>0</v>
      </c>
    </row>
    <row r="439" spans="1:4" x14ac:dyDescent="0.2">
      <c r="A439" s="10">
        <v>439</v>
      </c>
      <c r="B439" s="11">
        <f t="shared" ca="1" si="18"/>
        <v>0</v>
      </c>
      <c r="C439" s="11">
        <f t="shared" ca="1" si="19"/>
        <v>0</v>
      </c>
      <c r="D439" s="11">
        <f t="shared" ca="1" si="20"/>
        <v>0</v>
      </c>
    </row>
    <row r="440" spans="1:4" x14ac:dyDescent="0.2">
      <c r="A440" s="10">
        <v>440</v>
      </c>
      <c r="B440" s="11">
        <f t="shared" ca="1" si="18"/>
        <v>0</v>
      </c>
      <c r="C440" s="11">
        <f t="shared" ca="1" si="19"/>
        <v>0</v>
      </c>
      <c r="D440" s="11">
        <f t="shared" ca="1" si="20"/>
        <v>0</v>
      </c>
    </row>
    <row r="441" spans="1:4" x14ac:dyDescent="0.2">
      <c r="A441" s="10">
        <v>441</v>
      </c>
      <c r="B441" s="11">
        <f t="shared" ca="1" si="18"/>
        <v>0</v>
      </c>
      <c r="C441" s="11">
        <f t="shared" ca="1" si="19"/>
        <v>0</v>
      </c>
      <c r="D441" s="11">
        <f t="shared" ca="1" si="20"/>
        <v>0</v>
      </c>
    </row>
    <row r="442" spans="1:4" x14ac:dyDescent="0.2">
      <c r="A442" s="10">
        <v>442</v>
      </c>
      <c r="B442" s="11">
        <f t="shared" ca="1" si="18"/>
        <v>0</v>
      </c>
      <c r="C442" s="11">
        <f t="shared" ca="1" si="19"/>
        <v>0</v>
      </c>
      <c r="D442" s="11">
        <f t="shared" ca="1" si="20"/>
        <v>0</v>
      </c>
    </row>
    <row r="443" spans="1:4" x14ac:dyDescent="0.2">
      <c r="A443" s="10">
        <v>443</v>
      </c>
      <c r="B443" s="11">
        <f t="shared" ca="1" si="18"/>
        <v>0</v>
      </c>
      <c r="C443" s="11">
        <f t="shared" ca="1" si="19"/>
        <v>0</v>
      </c>
      <c r="D443" s="11">
        <f t="shared" ca="1" si="20"/>
        <v>0</v>
      </c>
    </row>
    <row r="444" spans="1:4" x14ac:dyDescent="0.2">
      <c r="A444" s="10">
        <v>444</v>
      </c>
      <c r="B444" s="11">
        <f t="shared" ca="1" si="18"/>
        <v>0</v>
      </c>
      <c r="C444" s="11">
        <f t="shared" ca="1" si="19"/>
        <v>0</v>
      </c>
      <c r="D444" s="11">
        <f t="shared" ca="1" si="20"/>
        <v>0</v>
      </c>
    </row>
    <row r="445" spans="1:4" x14ac:dyDescent="0.2">
      <c r="A445" s="10">
        <v>445</v>
      </c>
      <c r="B445" s="11">
        <f t="shared" ca="1" si="18"/>
        <v>0</v>
      </c>
      <c r="C445" s="11">
        <f t="shared" ca="1" si="19"/>
        <v>0</v>
      </c>
      <c r="D445" s="11">
        <f t="shared" ca="1" si="20"/>
        <v>0</v>
      </c>
    </row>
    <row r="446" spans="1:4" x14ac:dyDescent="0.2">
      <c r="A446" s="10">
        <v>446</v>
      </c>
      <c r="B446" s="11">
        <f t="shared" ca="1" si="18"/>
        <v>0</v>
      </c>
      <c r="C446" s="11">
        <f t="shared" ca="1" si="19"/>
        <v>0</v>
      </c>
      <c r="D446" s="11">
        <f t="shared" ca="1" si="20"/>
        <v>0</v>
      </c>
    </row>
    <row r="447" spans="1:4" x14ac:dyDescent="0.2">
      <c r="A447" s="10">
        <v>447</v>
      </c>
      <c r="B447" s="11">
        <f t="shared" ca="1" si="18"/>
        <v>0</v>
      </c>
      <c r="C447" s="11">
        <f t="shared" ca="1" si="19"/>
        <v>0</v>
      </c>
      <c r="D447" s="11">
        <f t="shared" ca="1" si="20"/>
        <v>0</v>
      </c>
    </row>
    <row r="448" spans="1:4" x14ac:dyDescent="0.2">
      <c r="A448" s="10">
        <v>448</v>
      </c>
      <c r="B448" s="11">
        <f t="shared" ca="1" si="18"/>
        <v>0</v>
      </c>
      <c r="C448" s="11">
        <f t="shared" ca="1" si="19"/>
        <v>0</v>
      </c>
      <c r="D448" s="11">
        <f t="shared" ca="1" si="20"/>
        <v>0</v>
      </c>
    </row>
    <row r="449" spans="1:4" x14ac:dyDescent="0.2">
      <c r="A449" s="10">
        <v>449</v>
      </c>
      <c r="B449" s="11">
        <f t="shared" ca="1" si="18"/>
        <v>0</v>
      </c>
      <c r="C449" s="11">
        <f t="shared" ca="1" si="19"/>
        <v>0</v>
      </c>
      <c r="D449" s="11">
        <f t="shared" ca="1" si="20"/>
        <v>0</v>
      </c>
    </row>
    <row r="450" spans="1:4" x14ac:dyDescent="0.2">
      <c r="A450" s="10">
        <v>450</v>
      </c>
      <c r="B450" s="11">
        <f t="shared" ca="1" si="18"/>
        <v>0</v>
      </c>
      <c r="C450" s="11">
        <f t="shared" ca="1" si="19"/>
        <v>0</v>
      </c>
      <c r="D450" s="11">
        <f t="shared" ca="1" si="20"/>
        <v>0</v>
      </c>
    </row>
    <row r="451" spans="1:4" x14ac:dyDescent="0.2">
      <c r="A451" s="10">
        <v>451</v>
      </c>
      <c r="B451" s="11">
        <f t="shared" ca="1" si="18"/>
        <v>0</v>
      </c>
      <c r="C451" s="11">
        <f t="shared" ca="1" si="19"/>
        <v>0</v>
      </c>
      <c r="D451" s="11">
        <f t="shared" ca="1" si="20"/>
        <v>0</v>
      </c>
    </row>
    <row r="452" spans="1:4" x14ac:dyDescent="0.2">
      <c r="A452" s="10">
        <v>452</v>
      </c>
      <c r="B452" s="11">
        <f t="shared" ca="1" si="18"/>
        <v>0</v>
      </c>
      <c r="C452" s="11">
        <f t="shared" ca="1" si="19"/>
        <v>0</v>
      </c>
      <c r="D452" s="11">
        <f t="shared" ca="1" si="20"/>
        <v>0</v>
      </c>
    </row>
    <row r="453" spans="1:4" x14ac:dyDescent="0.2">
      <c r="A453" s="10">
        <v>453</v>
      </c>
      <c r="B453" s="11">
        <f t="shared" ca="1" si="18"/>
        <v>0</v>
      </c>
      <c r="C453" s="11">
        <f t="shared" ca="1" si="19"/>
        <v>0</v>
      </c>
      <c r="D453" s="11">
        <f t="shared" ca="1" si="20"/>
        <v>0</v>
      </c>
    </row>
    <row r="454" spans="1:4" x14ac:dyDescent="0.2">
      <c r="A454" s="10">
        <v>454</v>
      </c>
      <c r="B454" s="11">
        <f t="shared" ref="B454:B517" ca="1" si="21">IF(OR(INDIRECT("'Employee details'!A"&amp;A454)="Totals",INDIRECT("'Employee details'!E"&amp;A454)=0),0,INDIRECT("'Employee details'!E"&amp;A454))</f>
        <v>0</v>
      </c>
      <c r="C454" s="11">
        <f t="shared" ref="C454:C517" ca="1" si="22">IF(OR(INDIRECT("'Employee details'!A"&amp;A454)="Totals",INDIRECT("'Employee details'!F"&amp;A454)=0),0,INDIRECT("'Employee details'!F"&amp;A454))</f>
        <v>0</v>
      </c>
      <c r="D454" s="11">
        <f t="shared" ref="D454:D517" ca="1" si="23">IF($H$1=TRUE,0,IF(OR(AND(B454="",C454=""),$F$1=FALSE,$F$2=FALSE),0,ROUND((B454+C454)*$C$1*$C$2,2)))</f>
        <v>0</v>
      </c>
    </row>
    <row r="455" spans="1:4" x14ac:dyDescent="0.2">
      <c r="A455" s="10">
        <v>455</v>
      </c>
      <c r="B455" s="11">
        <f t="shared" ca="1" si="21"/>
        <v>0</v>
      </c>
      <c r="C455" s="11">
        <f t="shared" ca="1" si="22"/>
        <v>0</v>
      </c>
      <c r="D455" s="11">
        <f t="shared" ca="1" si="23"/>
        <v>0</v>
      </c>
    </row>
    <row r="456" spans="1:4" x14ac:dyDescent="0.2">
      <c r="A456" s="10">
        <v>456</v>
      </c>
      <c r="B456" s="11">
        <f t="shared" ca="1" si="21"/>
        <v>0</v>
      </c>
      <c r="C456" s="11">
        <f t="shared" ca="1" si="22"/>
        <v>0</v>
      </c>
      <c r="D456" s="11">
        <f t="shared" ca="1" si="23"/>
        <v>0</v>
      </c>
    </row>
    <row r="457" spans="1:4" x14ac:dyDescent="0.2">
      <c r="A457" s="10">
        <v>457</v>
      </c>
      <c r="B457" s="11">
        <f t="shared" ca="1" si="21"/>
        <v>0</v>
      </c>
      <c r="C457" s="11">
        <f t="shared" ca="1" si="22"/>
        <v>0</v>
      </c>
      <c r="D457" s="11">
        <f t="shared" ca="1" si="23"/>
        <v>0</v>
      </c>
    </row>
    <row r="458" spans="1:4" x14ac:dyDescent="0.2">
      <c r="A458" s="10">
        <v>458</v>
      </c>
      <c r="B458" s="11">
        <f t="shared" ca="1" si="21"/>
        <v>0</v>
      </c>
      <c r="C458" s="11">
        <f t="shared" ca="1" si="22"/>
        <v>0</v>
      </c>
      <c r="D458" s="11">
        <f t="shared" ca="1" si="23"/>
        <v>0</v>
      </c>
    </row>
    <row r="459" spans="1:4" x14ac:dyDescent="0.2">
      <c r="A459" s="10">
        <v>459</v>
      </c>
      <c r="B459" s="11">
        <f t="shared" ca="1" si="21"/>
        <v>0</v>
      </c>
      <c r="C459" s="11">
        <f t="shared" ca="1" si="22"/>
        <v>0</v>
      </c>
      <c r="D459" s="11">
        <f t="shared" ca="1" si="23"/>
        <v>0</v>
      </c>
    </row>
    <row r="460" spans="1:4" x14ac:dyDescent="0.2">
      <c r="A460" s="10">
        <v>460</v>
      </c>
      <c r="B460" s="11">
        <f t="shared" ca="1" si="21"/>
        <v>0</v>
      </c>
      <c r="C460" s="11">
        <f t="shared" ca="1" si="22"/>
        <v>0</v>
      </c>
      <c r="D460" s="11">
        <f t="shared" ca="1" si="23"/>
        <v>0</v>
      </c>
    </row>
    <row r="461" spans="1:4" x14ac:dyDescent="0.2">
      <c r="A461" s="10">
        <v>461</v>
      </c>
      <c r="B461" s="11">
        <f t="shared" ca="1" si="21"/>
        <v>0</v>
      </c>
      <c r="C461" s="11">
        <f t="shared" ca="1" si="22"/>
        <v>0</v>
      </c>
      <c r="D461" s="11">
        <f t="shared" ca="1" si="23"/>
        <v>0</v>
      </c>
    </row>
    <row r="462" spans="1:4" x14ac:dyDescent="0.2">
      <c r="A462" s="10">
        <v>462</v>
      </c>
      <c r="B462" s="11">
        <f t="shared" ca="1" si="21"/>
        <v>0</v>
      </c>
      <c r="C462" s="11">
        <f t="shared" ca="1" si="22"/>
        <v>0</v>
      </c>
      <c r="D462" s="11">
        <f t="shared" ca="1" si="23"/>
        <v>0</v>
      </c>
    </row>
    <row r="463" spans="1:4" x14ac:dyDescent="0.2">
      <c r="A463" s="10">
        <v>463</v>
      </c>
      <c r="B463" s="11">
        <f t="shared" ca="1" si="21"/>
        <v>0</v>
      </c>
      <c r="C463" s="11">
        <f t="shared" ca="1" si="22"/>
        <v>0</v>
      </c>
      <c r="D463" s="11">
        <f t="shared" ca="1" si="23"/>
        <v>0</v>
      </c>
    </row>
    <row r="464" spans="1:4" x14ac:dyDescent="0.2">
      <c r="A464" s="10">
        <v>464</v>
      </c>
      <c r="B464" s="11">
        <f t="shared" ca="1" si="21"/>
        <v>0</v>
      </c>
      <c r="C464" s="11">
        <f t="shared" ca="1" si="22"/>
        <v>0</v>
      </c>
      <c r="D464" s="11">
        <f t="shared" ca="1" si="23"/>
        <v>0</v>
      </c>
    </row>
    <row r="465" spans="1:4" x14ac:dyDescent="0.2">
      <c r="A465" s="10">
        <v>465</v>
      </c>
      <c r="B465" s="11">
        <f t="shared" ca="1" si="21"/>
        <v>0</v>
      </c>
      <c r="C465" s="11">
        <f t="shared" ca="1" si="22"/>
        <v>0</v>
      </c>
      <c r="D465" s="11">
        <f t="shared" ca="1" si="23"/>
        <v>0</v>
      </c>
    </row>
    <row r="466" spans="1:4" x14ac:dyDescent="0.2">
      <c r="A466" s="10">
        <v>466</v>
      </c>
      <c r="B466" s="11">
        <f t="shared" ca="1" si="21"/>
        <v>0</v>
      </c>
      <c r="C466" s="11">
        <f t="shared" ca="1" si="22"/>
        <v>0</v>
      </c>
      <c r="D466" s="11">
        <f t="shared" ca="1" si="23"/>
        <v>0</v>
      </c>
    </row>
    <row r="467" spans="1:4" x14ac:dyDescent="0.2">
      <c r="A467" s="10">
        <v>467</v>
      </c>
      <c r="B467" s="11">
        <f t="shared" ca="1" si="21"/>
        <v>0</v>
      </c>
      <c r="C467" s="11">
        <f t="shared" ca="1" si="22"/>
        <v>0</v>
      </c>
      <c r="D467" s="11">
        <f t="shared" ca="1" si="23"/>
        <v>0</v>
      </c>
    </row>
    <row r="468" spans="1:4" x14ac:dyDescent="0.2">
      <c r="A468" s="10">
        <v>468</v>
      </c>
      <c r="B468" s="11">
        <f t="shared" ca="1" si="21"/>
        <v>0</v>
      </c>
      <c r="C468" s="11">
        <f t="shared" ca="1" si="22"/>
        <v>0</v>
      </c>
      <c r="D468" s="11">
        <f t="shared" ca="1" si="23"/>
        <v>0</v>
      </c>
    </row>
    <row r="469" spans="1:4" x14ac:dyDescent="0.2">
      <c r="A469" s="10">
        <v>469</v>
      </c>
      <c r="B469" s="11">
        <f t="shared" ca="1" si="21"/>
        <v>0</v>
      </c>
      <c r="C469" s="11">
        <f t="shared" ca="1" si="22"/>
        <v>0</v>
      </c>
      <c r="D469" s="11">
        <f t="shared" ca="1" si="23"/>
        <v>0</v>
      </c>
    </row>
    <row r="470" spans="1:4" x14ac:dyDescent="0.2">
      <c r="A470" s="10">
        <v>470</v>
      </c>
      <c r="B470" s="11">
        <f t="shared" ca="1" si="21"/>
        <v>0</v>
      </c>
      <c r="C470" s="11">
        <f t="shared" ca="1" si="22"/>
        <v>0</v>
      </c>
      <c r="D470" s="11">
        <f t="shared" ca="1" si="23"/>
        <v>0</v>
      </c>
    </row>
    <row r="471" spans="1:4" x14ac:dyDescent="0.2">
      <c r="A471" s="10">
        <v>471</v>
      </c>
      <c r="B471" s="11">
        <f t="shared" ca="1" si="21"/>
        <v>0</v>
      </c>
      <c r="C471" s="11">
        <f t="shared" ca="1" si="22"/>
        <v>0</v>
      </c>
      <c r="D471" s="11">
        <f t="shared" ca="1" si="23"/>
        <v>0</v>
      </c>
    </row>
    <row r="472" spans="1:4" x14ac:dyDescent="0.2">
      <c r="A472" s="10">
        <v>472</v>
      </c>
      <c r="B472" s="11">
        <f t="shared" ca="1" si="21"/>
        <v>0</v>
      </c>
      <c r="C472" s="11">
        <f t="shared" ca="1" si="22"/>
        <v>0</v>
      </c>
      <c r="D472" s="11">
        <f t="shared" ca="1" si="23"/>
        <v>0</v>
      </c>
    </row>
    <row r="473" spans="1:4" x14ac:dyDescent="0.2">
      <c r="A473" s="10">
        <v>473</v>
      </c>
      <c r="B473" s="11">
        <f t="shared" ca="1" si="21"/>
        <v>0</v>
      </c>
      <c r="C473" s="11">
        <f t="shared" ca="1" si="22"/>
        <v>0</v>
      </c>
      <c r="D473" s="11">
        <f t="shared" ca="1" si="23"/>
        <v>0</v>
      </c>
    </row>
    <row r="474" spans="1:4" x14ac:dyDescent="0.2">
      <c r="A474" s="10">
        <v>474</v>
      </c>
      <c r="B474" s="11">
        <f t="shared" ca="1" si="21"/>
        <v>0</v>
      </c>
      <c r="C474" s="11">
        <f t="shared" ca="1" si="22"/>
        <v>0</v>
      </c>
      <c r="D474" s="11">
        <f t="shared" ca="1" si="23"/>
        <v>0</v>
      </c>
    </row>
    <row r="475" spans="1:4" x14ac:dyDescent="0.2">
      <c r="A475" s="10">
        <v>475</v>
      </c>
      <c r="B475" s="11">
        <f t="shared" ca="1" si="21"/>
        <v>0</v>
      </c>
      <c r="C475" s="11">
        <f t="shared" ca="1" si="22"/>
        <v>0</v>
      </c>
      <c r="D475" s="11">
        <f t="shared" ca="1" si="23"/>
        <v>0</v>
      </c>
    </row>
    <row r="476" spans="1:4" x14ac:dyDescent="0.2">
      <c r="A476" s="10">
        <v>476</v>
      </c>
      <c r="B476" s="11">
        <f t="shared" ca="1" si="21"/>
        <v>0</v>
      </c>
      <c r="C476" s="11">
        <f t="shared" ca="1" si="22"/>
        <v>0</v>
      </c>
      <c r="D476" s="11">
        <f t="shared" ca="1" si="23"/>
        <v>0</v>
      </c>
    </row>
    <row r="477" spans="1:4" x14ac:dyDescent="0.2">
      <c r="A477" s="10">
        <v>477</v>
      </c>
      <c r="B477" s="11">
        <f t="shared" ca="1" si="21"/>
        <v>0</v>
      </c>
      <c r="C477" s="11">
        <f t="shared" ca="1" si="22"/>
        <v>0</v>
      </c>
      <c r="D477" s="11">
        <f t="shared" ca="1" si="23"/>
        <v>0</v>
      </c>
    </row>
    <row r="478" spans="1:4" x14ac:dyDescent="0.2">
      <c r="A478" s="10">
        <v>478</v>
      </c>
      <c r="B478" s="11">
        <f t="shared" ca="1" si="21"/>
        <v>0</v>
      </c>
      <c r="C478" s="11">
        <f t="shared" ca="1" si="22"/>
        <v>0</v>
      </c>
      <c r="D478" s="11">
        <f t="shared" ca="1" si="23"/>
        <v>0</v>
      </c>
    </row>
    <row r="479" spans="1:4" x14ac:dyDescent="0.2">
      <c r="A479" s="10">
        <v>479</v>
      </c>
      <c r="B479" s="11">
        <f t="shared" ca="1" si="21"/>
        <v>0</v>
      </c>
      <c r="C479" s="11">
        <f t="shared" ca="1" si="22"/>
        <v>0</v>
      </c>
      <c r="D479" s="11">
        <f t="shared" ca="1" si="23"/>
        <v>0</v>
      </c>
    </row>
    <row r="480" spans="1:4" x14ac:dyDescent="0.2">
      <c r="A480" s="10">
        <v>480</v>
      </c>
      <c r="B480" s="11">
        <f t="shared" ca="1" si="21"/>
        <v>0</v>
      </c>
      <c r="C480" s="11">
        <f t="shared" ca="1" si="22"/>
        <v>0</v>
      </c>
      <c r="D480" s="11">
        <f t="shared" ca="1" si="23"/>
        <v>0</v>
      </c>
    </row>
    <row r="481" spans="1:4" x14ac:dyDescent="0.2">
      <c r="A481" s="10">
        <v>481</v>
      </c>
      <c r="B481" s="11">
        <f t="shared" ca="1" si="21"/>
        <v>0</v>
      </c>
      <c r="C481" s="11">
        <f t="shared" ca="1" si="22"/>
        <v>0</v>
      </c>
      <c r="D481" s="11">
        <f t="shared" ca="1" si="23"/>
        <v>0</v>
      </c>
    </row>
    <row r="482" spans="1:4" x14ac:dyDescent="0.2">
      <c r="A482" s="10">
        <v>482</v>
      </c>
      <c r="B482" s="11">
        <f t="shared" ca="1" si="21"/>
        <v>0</v>
      </c>
      <c r="C482" s="11">
        <f t="shared" ca="1" si="22"/>
        <v>0</v>
      </c>
      <c r="D482" s="11">
        <f t="shared" ca="1" si="23"/>
        <v>0</v>
      </c>
    </row>
    <row r="483" spans="1:4" x14ac:dyDescent="0.2">
      <c r="A483" s="10">
        <v>483</v>
      </c>
      <c r="B483" s="11">
        <f t="shared" ca="1" si="21"/>
        <v>0</v>
      </c>
      <c r="C483" s="11">
        <f t="shared" ca="1" si="22"/>
        <v>0</v>
      </c>
      <c r="D483" s="11">
        <f t="shared" ca="1" si="23"/>
        <v>0</v>
      </c>
    </row>
    <row r="484" spans="1:4" x14ac:dyDescent="0.2">
      <c r="A484" s="10">
        <v>484</v>
      </c>
      <c r="B484" s="11">
        <f t="shared" ca="1" si="21"/>
        <v>0</v>
      </c>
      <c r="C484" s="11">
        <f t="shared" ca="1" si="22"/>
        <v>0</v>
      </c>
      <c r="D484" s="11">
        <f t="shared" ca="1" si="23"/>
        <v>0</v>
      </c>
    </row>
    <row r="485" spans="1:4" x14ac:dyDescent="0.2">
      <c r="A485" s="10">
        <v>485</v>
      </c>
      <c r="B485" s="11">
        <f t="shared" ca="1" si="21"/>
        <v>0</v>
      </c>
      <c r="C485" s="11">
        <f t="shared" ca="1" si="22"/>
        <v>0</v>
      </c>
      <c r="D485" s="11">
        <f t="shared" ca="1" si="23"/>
        <v>0</v>
      </c>
    </row>
    <row r="486" spans="1:4" x14ac:dyDescent="0.2">
      <c r="A486" s="10">
        <v>486</v>
      </c>
      <c r="B486" s="11">
        <f t="shared" ca="1" si="21"/>
        <v>0</v>
      </c>
      <c r="C486" s="11">
        <f t="shared" ca="1" si="22"/>
        <v>0</v>
      </c>
      <c r="D486" s="11">
        <f t="shared" ca="1" si="23"/>
        <v>0</v>
      </c>
    </row>
    <row r="487" spans="1:4" x14ac:dyDescent="0.2">
      <c r="A487" s="10">
        <v>487</v>
      </c>
      <c r="B487" s="11">
        <f t="shared" ca="1" si="21"/>
        <v>0</v>
      </c>
      <c r="C487" s="11">
        <f t="shared" ca="1" si="22"/>
        <v>0</v>
      </c>
      <c r="D487" s="11">
        <f t="shared" ca="1" si="23"/>
        <v>0</v>
      </c>
    </row>
    <row r="488" spans="1:4" x14ac:dyDescent="0.2">
      <c r="A488" s="10">
        <v>488</v>
      </c>
      <c r="B488" s="11">
        <f t="shared" ca="1" si="21"/>
        <v>0</v>
      </c>
      <c r="C488" s="11">
        <f t="shared" ca="1" si="22"/>
        <v>0</v>
      </c>
      <c r="D488" s="11">
        <f t="shared" ca="1" si="23"/>
        <v>0</v>
      </c>
    </row>
    <row r="489" spans="1:4" x14ac:dyDescent="0.2">
      <c r="A489" s="10">
        <v>489</v>
      </c>
      <c r="B489" s="11">
        <f t="shared" ca="1" si="21"/>
        <v>0</v>
      </c>
      <c r="C489" s="11">
        <f t="shared" ca="1" si="22"/>
        <v>0</v>
      </c>
      <c r="D489" s="11">
        <f t="shared" ca="1" si="23"/>
        <v>0</v>
      </c>
    </row>
    <row r="490" spans="1:4" x14ac:dyDescent="0.2">
      <c r="A490" s="10">
        <v>490</v>
      </c>
      <c r="B490" s="11">
        <f t="shared" ca="1" si="21"/>
        <v>0</v>
      </c>
      <c r="C490" s="11">
        <f t="shared" ca="1" si="22"/>
        <v>0</v>
      </c>
      <c r="D490" s="11">
        <f t="shared" ca="1" si="23"/>
        <v>0</v>
      </c>
    </row>
    <row r="491" spans="1:4" x14ac:dyDescent="0.2">
      <c r="A491" s="10">
        <v>491</v>
      </c>
      <c r="B491" s="11">
        <f t="shared" ca="1" si="21"/>
        <v>0</v>
      </c>
      <c r="C491" s="11">
        <f t="shared" ca="1" si="22"/>
        <v>0</v>
      </c>
      <c r="D491" s="11">
        <f t="shared" ca="1" si="23"/>
        <v>0</v>
      </c>
    </row>
    <row r="492" spans="1:4" x14ac:dyDescent="0.2">
      <c r="A492" s="10">
        <v>492</v>
      </c>
      <c r="B492" s="11">
        <f t="shared" ca="1" si="21"/>
        <v>0</v>
      </c>
      <c r="C492" s="11">
        <f t="shared" ca="1" si="22"/>
        <v>0</v>
      </c>
      <c r="D492" s="11">
        <f t="shared" ca="1" si="23"/>
        <v>0</v>
      </c>
    </row>
    <row r="493" spans="1:4" x14ac:dyDescent="0.2">
      <c r="A493" s="10">
        <v>493</v>
      </c>
      <c r="B493" s="11">
        <f t="shared" ca="1" si="21"/>
        <v>0</v>
      </c>
      <c r="C493" s="11">
        <f t="shared" ca="1" si="22"/>
        <v>0</v>
      </c>
      <c r="D493" s="11">
        <f t="shared" ca="1" si="23"/>
        <v>0</v>
      </c>
    </row>
    <row r="494" spans="1:4" x14ac:dyDescent="0.2">
      <c r="A494" s="10">
        <v>494</v>
      </c>
      <c r="B494" s="11">
        <f t="shared" ca="1" si="21"/>
        <v>0</v>
      </c>
      <c r="C494" s="11">
        <f t="shared" ca="1" si="22"/>
        <v>0</v>
      </c>
      <c r="D494" s="11">
        <f t="shared" ca="1" si="23"/>
        <v>0</v>
      </c>
    </row>
    <row r="495" spans="1:4" x14ac:dyDescent="0.2">
      <c r="A495" s="10">
        <v>495</v>
      </c>
      <c r="B495" s="11">
        <f t="shared" ca="1" si="21"/>
        <v>0</v>
      </c>
      <c r="C495" s="11">
        <f t="shared" ca="1" si="22"/>
        <v>0</v>
      </c>
      <c r="D495" s="11">
        <f t="shared" ca="1" si="23"/>
        <v>0</v>
      </c>
    </row>
    <row r="496" spans="1:4" x14ac:dyDescent="0.2">
      <c r="A496" s="10">
        <v>496</v>
      </c>
      <c r="B496" s="11">
        <f t="shared" ca="1" si="21"/>
        <v>0</v>
      </c>
      <c r="C496" s="11">
        <f t="shared" ca="1" si="22"/>
        <v>0</v>
      </c>
      <c r="D496" s="11">
        <f t="shared" ca="1" si="23"/>
        <v>0</v>
      </c>
    </row>
    <row r="497" spans="1:4" x14ac:dyDescent="0.2">
      <c r="A497" s="10">
        <v>497</v>
      </c>
      <c r="B497" s="11">
        <f t="shared" ca="1" si="21"/>
        <v>0</v>
      </c>
      <c r="C497" s="11">
        <f t="shared" ca="1" si="22"/>
        <v>0</v>
      </c>
      <c r="D497" s="11">
        <f t="shared" ca="1" si="23"/>
        <v>0</v>
      </c>
    </row>
    <row r="498" spans="1:4" x14ac:dyDescent="0.2">
      <c r="A498" s="10">
        <v>498</v>
      </c>
      <c r="B498" s="11">
        <f t="shared" ca="1" si="21"/>
        <v>0</v>
      </c>
      <c r="C498" s="11">
        <f t="shared" ca="1" si="22"/>
        <v>0</v>
      </c>
      <c r="D498" s="11">
        <f t="shared" ca="1" si="23"/>
        <v>0</v>
      </c>
    </row>
    <row r="499" spans="1:4" x14ac:dyDescent="0.2">
      <c r="A499" s="10">
        <v>499</v>
      </c>
      <c r="B499" s="11">
        <f t="shared" ca="1" si="21"/>
        <v>0</v>
      </c>
      <c r="C499" s="11">
        <f t="shared" ca="1" si="22"/>
        <v>0</v>
      </c>
      <c r="D499" s="11">
        <f t="shared" ca="1" si="23"/>
        <v>0</v>
      </c>
    </row>
    <row r="500" spans="1:4" x14ac:dyDescent="0.2">
      <c r="A500" s="10">
        <v>500</v>
      </c>
      <c r="B500" s="11">
        <f t="shared" ca="1" si="21"/>
        <v>0</v>
      </c>
      <c r="C500" s="11">
        <f t="shared" ca="1" si="22"/>
        <v>0</v>
      </c>
      <c r="D500" s="11">
        <f t="shared" ca="1" si="23"/>
        <v>0</v>
      </c>
    </row>
    <row r="501" spans="1:4" x14ac:dyDescent="0.2">
      <c r="A501" s="10">
        <v>501</v>
      </c>
      <c r="B501" s="11">
        <f t="shared" ca="1" si="21"/>
        <v>0</v>
      </c>
      <c r="C501" s="11">
        <f t="shared" ca="1" si="22"/>
        <v>0</v>
      </c>
      <c r="D501" s="11">
        <f t="shared" ca="1" si="23"/>
        <v>0</v>
      </c>
    </row>
    <row r="502" spans="1:4" x14ac:dyDescent="0.2">
      <c r="A502" s="10">
        <v>502</v>
      </c>
      <c r="B502" s="11">
        <f t="shared" ca="1" si="21"/>
        <v>0</v>
      </c>
      <c r="C502" s="11">
        <f t="shared" ca="1" si="22"/>
        <v>0</v>
      </c>
      <c r="D502" s="11">
        <f t="shared" ca="1" si="23"/>
        <v>0</v>
      </c>
    </row>
    <row r="503" spans="1:4" x14ac:dyDescent="0.2">
      <c r="A503" s="10">
        <v>503</v>
      </c>
      <c r="B503" s="11">
        <f t="shared" ca="1" si="21"/>
        <v>0</v>
      </c>
      <c r="C503" s="11">
        <f t="shared" ca="1" si="22"/>
        <v>0</v>
      </c>
      <c r="D503" s="11">
        <f t="shared" ca="1" si="23"/>
        <v>0</v>
      </c>
    </row>
    <row r="504" spans="1:4" x14ac:dyDescent="0.2">
      <c r="A504" s="10">
        <v>504</v>
      </c>
      <c r="B504" s="11">
        <f t="shared" ca="1" si="21"/>
        <v>0</v>
      </c>
      <c r="C504" s="11">
        <f t="shared" ca="1" si="22"/>
        <v>0</v>
      </c>
      <c r="D504" s="11">
        <f t="shared" ca="1" si="23"/>
        <v>0</v>
      </c>
    </row>
    <row r="505" spans="1:4" x14ac:dyDescent="0.2">
      <c r="A505" s="10">
        <v>505</v>
      </c>
      <c r="B505" s="11">
        <f t="shared" ca="1" si="21"/>
        <v>0</v>
      </c>
      <c r="C505" s="11">
        <f t="shared" ca="1" si="22"/>
        <v>0</v>
      </c>
      <c r="D505" s="11">
        <f t="shared" ca="1" si="23"/>
        <v>0</v>
      </c>
    </row>
    <row r="506" spans="1:4" x14ac:dyDescent="0.2">
      <c r="A506" s="10">
        <v>506</v>
      </c>
      <c r="B506" s="11">
        <f t="shared" ca="1" si="21"/>
        <v>0</v>
      </c>
      <c r="C506" s="11">
        <f t="shared" ca="1" si="22"/>
        <v>0</v>
      </c>
      <c r="D506" s="11">
        <f t="shared" ca="1" si="23"/>
        <v>0</v>
      </c>
    </row>
    <row r="507" spans="1:4" x14ac:dyDescent="0.2">
      <c r="A507" s="10">
        <v>507</v>
      </c>
      <c r="B507" s="11">
        <f t="shared" ca="1" si="21"/>
        <v>0</v>
      </c>
      <c r="C507" s="11">
        <f t="shared" ca="1" si="22"/>
        <v>0</v>
      </c>
      <c r="D507" s="11">
        <f t="shared" ca="1" si="23"/>
        <v>0</v>
      </c>
    </row>
    <row r="508" spans="1:4" x14ac:dyDescent="0.2">
      <c r="A508" s="10">
        <v>508</v>
      </c>
      <c r="B508" s="11">
        <f t="shared" ca="1" si="21"/>
        <v>0</v>
      </c>
      <c r="C508" s="11">
        <f t="shared" ca="1" si="22"/>
        <v>0</v>
      </c>
      <c r="D508" s="11">
        <f t="shared" ca="1" si="23"/>
        <v>0</v>
      </c>
    </row>
    <row r="509" spans="1:4" x14ac:dyDescent="0.2">
      <c r="A509" s="10">
        <v>509</v>
      </c>
      <c r="B509" s="11">
        <f t="shared" ca="1" si="21"/>
        <v>0</v>
      </c>
      <c r="C509" s="11">
        <f t="shared" ca="1" si="22"/>
        <v>0</v>
      </c>
      <c r="D509" s="11">
        <f t="shared" ca="1" si="23"/>
        <v>0</v>
      </c>
    </row>
    <row r="510" spans="1:4" x14ac:dyDescent="0.2">
      <c r="A510" s="10">
        <v>510</v>
      </c>
      <c r="B510" s="11">
        <f t="shared" ca="1" si="21"/>
        <v>0</v>
      </c>
      <c r="C510" s="11">
        <f t="shared" ca="1" si="22"/>
        <v>0</v>
      </c>
      <c r="D510" s="11">
        <f t="shared" ca="1" si="23"/>
        <v>0</v>
      </c>
    </row>
    <row r="511" spans="1:4" x14ac:dyDescent="0.2">
      <c r="A511" s="10">
        <v>511</v>
      </c>
      <c r="B511" s="11">
        <f t="shared" ca="1" si="21"/>
        <v>0</v>
      </c>
      <c r="C511" s="11">
        <f t="shared" ca="1" si="22"/>
        <v>0</v>
      </c>
      <c r="D511" s="11">
        <f t="shared" ca="1" si="23"/>
        <v>0</v>
      </c>
    </row>
    <row r="512" spans="1:4" x14ac:dyDescent="0.2">
      <c r="A512" s="10">
        <v>512</v>
      </c>
      <c r="B512" s="11">
        <f t="shared" ca="1" si="21"/>
        <v>0</v>
      </c>
      <c r="C512" s="11">
        <f t="shared" ca="1" si="22"/>
        <v>0</v>
      </c>
      <c r="D512" s="11">
        <f t="shared" ca="1" si="23"/>
        <v>0</v>
      </c>
    </row>
    <row r="513" spans="1:4" x14ac:dyDescent="0.2">
      <c r="A513" s="10">
        <v>513</v>
      </c>
      <c r="B513" s="11">
        <f t="shared" ca="1" si="21"/>
        <v>0</v>
      </c>
      <c r="C513" s="11">
        <f t="shared" ca="1" si="22"/>
        <v>0</v>
      </c>
      <c r="D513" s="11">
        <f t="shared" ca="1" si="23"/>
        <v>0</v>
      </c>
    </row>
    <row r="514" spans="1:4" x14ac:dyDescent="0.2">
      <c r="A514" s="10">
        <v>514</v>
      </c>
      <c r="B514" s="11">
        <f t="shared" ca="1" si="21"/>
        <v>0</v>
      </c>
      <c r="C514" s="11">
        <f t="shared" ca="1" si="22"/>
        <v>0</v>
      </c>
      <c r="D514" s="11">
        <f t="shared" ca="1" si="23"/>
        <v>0</v>
      </c>
    </row>
    <row r="515" spans="1:4" x14ac:dyDescent="0.2">
      <c r="A515" s="10">
        <v>515</v>
      </c>
      <c r="B515" s="11">
        <f t="shared" ca="1" si="21"/>
        <v>0</v>
      </c>
      <c r="C515" s="11">
        <f t="shared" ca="1" si="22"/>
        <v>0</v>
      </c>
      <c r="D515" s="11">
        <f t="shared" ca="1" si="23"/>
        <v>0</v>
      </c>
    </row>
    <row r="516" spans="1:4" x14ac:dyDescent="0.2">
      <c r="A516" s="10">
        <v>516</v>
      </c>
      <c r="B516" s="11">
        <f t="shared" ca="1" si="21"/>
        <v>0</v>
      </c>
      <c r="C516" s="11">
        <f t="shared" ca="1" si="22"/>
        <v>0</v>
      </c>
      <c r="D516" s="11">
        <f t="shared" ca="1" si="23"/>
        <v>0</v>
      </c>
    </row>
    <row r="517" spans="1:4" x14ac:dyDescent="0.2">
      <c r="A517" s="10">
        <v>517</v>
      </c>
      <c r="B517" s="11">
        <f t="shared" ca="1" si="21"/>
        <v>0</v>
      </c>
      <c r="C517" s="11">
        <f t="shared" ca="1" si="22"/>
        <v>0</v>
      </c>
      <c r="D517" s="11">
        <f t="shared" ca="1" si="23"/>
        <v>0</v>
      </c>
    </row>
    <row r="518" spans="1:4" x14ac:dyDescent="0.2">
      <c r="A518" s="10">
        <v>518</v>
      </c>
      <c r="B518" s="11">
        <f t="shared" ref="B518:B581" ca="1" si="24">IF(OR(INDIRECT("'Employee details'!A"&amp;A518)="Totals",INDIRECT("'Employee details'!E"&amp;A518)=0),0,INDIRECT("'Employee details'!E"&amp;A518))</f>
        <v>0</v>
      </c>
      <c r="C518" s="11">
        <f t="shared" ref="C518:C581" ca="1" si="25">IF(OR(INDIRECT("'Employee details'!A"&amp;A518)="Totals",INDIRECT("'Employee details'!F"&amp;A518)=0),0,INDIRECT("'Employee details'!F"&amp;A518))</f>
        <v>0</v>
      </c>
      <c r="D518" s="11">
        <f t="shared" ref="D518:D581" ca="1" si="26">IF($H$1=TRUE,0,IF(OR(AND(B518="",C518=""),$F$1=FALSE,$F$2=FALSE),0,ROUND((B518+C518)*$C$1*$C$2,2)))</f>
        <v>0</v>
      </c>
    </row>
    <row r="519" spans="1:4" x14ac:dyDescent="0.2">
      <c r="A519" s="10">
        <v>519</v>
      </c>
      <c r="B519" s="11">
        <f t="shared" ca="1" si="24"/>
        <v>0</v>
      </c>
      <c r="C519" s="11">
        <f t="shared" ca="1" si="25"/>
        <v>0</v>
      </c>
      <c r="D519" s="11">
        <f t="shared" ca="1" si="26"/>
        <v>0</v>
      </c>
    </row>
    <row r="520" spans="1:4" x14ac:dyDescent="0.2">
      <c r="A520" s="10">
        <v>520</v>
      </c>
      <c r="B520" s="11">
        <f t="shared" ca="1" si="24"/>
        <v>0</v>
      </c>
      <c r="C520" s="11">
        <f t="shared" ca="1" si="25"/>
        <v>0</v>
      </c>
      <c r="D520" s="11">
        <f t="shared" ca="1" si="26"/>
        <v>0</v>
      </c>
    </row>
    <row r="521" spans="1:4" x14ac:dyDescent="0.2">
      <c r="A521" s="10">
        <v>521</v>
      </c>
      <c r="B521" s="11">
        <f t="shared" ca="1" si="24"/>
        <v>0</v>
      </c>
      <c r="C521" s="11">
        <f t="shared" ca="1" si="25"/>
        <v>0</v>
      </c>
      <c r="D521" s="11">
        <f t="shared" ca="1" si="26"/>
        <v>0</v>
      </c>
    </row>
    <row r="522" spans="1:4" x14ac:dyDescent="0.2">
      <c r="A522" s="10">
        <v>522</v>
      </c>
      <c r="B522" s="11">
        <f t="shared" ca="1" si="24"/>
        <v>0</v>
      </c>
      <c r="C522" s="11">
        <f t="shared" ca="1" si="25"/>
        <v>0</v>
      </c>
      <c r="D522" s="11">
        <f t="shared" ca="1" si="26"/>
        <v>0</v>
      </c>
    </row>
    <row r="523" spans="1:4" x14ac:dyDescent="0.2">
      <c r="A523" s="10">
        <v>523</v>
      </c>
      <c r="B523" s="11">
        <f t="shared" ca="1" si="24"/>
        <v>0</v>
      </c>
      <c r="C523" s="11">
        <f t="shared" ca="1" si="25"/>
        <v>0</v>
      </c>
      <c r="D523" s="11">
        <f t="shared" ca="1" si="26"/>
        <v>0</v>
      </c>
    </row>
    <row r="524" spans="1:4" x14ac:dyDescent="0.2">
      <c r="A524" s="10">
        <v>524</v>
      </c>
      <c r="B524" s="11">
        <f t="shared" ca="1" si="24"/>
        <v>0</v>
      </c>
      <c r="C524" s="11">
        <f t="shared" ca="1" si="25"/>
        <v>0</v>
      </c>
      <c r="D524" s="11">
        <f t="shared" ca="1" si="26"/>
        <v>0</v>
      </c>
    </row>
    <row r="525" spans="1:4" x14ac:dyDescent="0.2">
      <c r="A525" s="10">
        <v>525</v>
      </c>
      <c r="B525" s="11">
        <f t="shared" ca="1" si="24"/>
        <v>0</v>
      </c>
      <c r="C525" s="11">
        <f t="shared" ca="1" si="25"/>
        <v>0</v>
      </c>
      <c r="D525" s="11">
        <f t="shared" ca="1" si="26"/>
        <v>0</v>
      </c>
    </row>
    <row r="526" spans="1:4" x14ac:dyDescent="0.2">
      <c r="A526" s="10">
        <v>526</v>
      </c>
      <c r="B526" s="11">
        <f t="shared" ca="1" si="24"/>
        <v>0</v>
      </c>
      <c r="C526" s="11">
        <f t="shared" ca="1" si="25"/>
        <v>0</v>
      </c>
      <c r="D526" s="11">
        <f t="shared" ca="1" si="26"/>
        <v>0</v>
      </c>
    </row>
    <row r="527" spans="1:4" x14ac:dyDescent="0.2">
      <c r="A527" s="10">
        <v>527</v>
      </c>
      <c r="B527" s="11">
        <f t="shared" ca="1" si="24"/>
        <v>0</v>
      </c>
      <c r="C527" s="11">
        <f t="shared" ca="1" si="25"/>
        <v>0</v>
      </c>
      <c r="D527" s="11">
        <f t="shared" ca="1" si="26"/>
        <v>0</v>
      </c>
    </row>
    <row r="528" spans="1:4" x14ac:dyDescent="0.2">
      <c r="A528" s="10">
        <v>528</v>
      </c>
      <c r="B528" s="11">
        <f t="shared" ca="1" si="24"/>
        <v>0</v>
      </c>
      <c r="C528" s="11">
        <f t="shared" ca="1" si="25"/>
        <v>0</v>
      </c>
      <c r="D528" s="11">
        <f t="shared" ca="1" si="26"/>
        <v>0</v>
      </c>
    </row>
    <row r="529" spans="1:4" x14ac:dyDescent="0.2">
      <c r="A529" s="10">
        <v>529</v>
      </c>
      <c r="B529" s="11">
        <f t="shared" ca="1" si="24"/>
        <v>0</v>
      </c>
      <c r="C529" s="11">
        <f t="shared" ca="1" si="25"/>
        <v>0</v>
      </c>
      <c r="D529" s="11">
        <f t="shared" ca="1" si="26"/>
        <v>0</v>
      </c>
    </row>
    <row r="530" spans="1:4" x14ac:dyDescent="0.2">
      <c r="A530" s="10">
        <v>530</v>
      </c>
      <c r="B530" s="11">
        <f t="shared" ca="1" si="24"/>
        <v>0</v>
      </c>
      <c r="C530" s="11">
        <f t="shared" ca="1" si="25"/>
        <v>0</v>
      </c>
      <c r="D530" s="11">
        <f t="shared" ca="1" si="26"/>
        <v>0</v>
      </c>
    </row>
    <row r="531" spans="1:4" x14ac:dyDescent="0.2">
      <c r="A531" s="10">
        <v>531</v>
      </c>
      <c r="B531" s="11">
        <f t="shared" ca="1" si="24"/>
        <v>0</v>
      </c>
      <c r="C531" s="11">
        <f t="shared" ca="1" si="25"/>
        <v>0</v>
      </c>
      <c r="D531" s="11">
        <f t="shared" ca="1" si="26"/>
        <v>0</v>
      </c>
    </row>
    <row r="532" spans="1:4" x14ac:dyDescent="0.2">
      <c r="A532" s="10">
        <v>532</v>
      </c>
      <c r="B532" s="11">
        <f t="shared" ca="1" si="24"/>
        <v>0</v>
      </c>
      <c r="C532" s="11">
        <f t="shared" ca="1" si="25"/>
        <v>0</v>
      </c>
      <c r="D532" s="11">
        <f t="shared" ca="1" si="26"/>
        <v>0</v>
      </c>
    </row>
    <row r="533" spans="1:4" x14ac:dyDescent="0.2">
      <c r="A533" s="10">
        <v>533</v>
      </c>
      <c r="B533" s="11">
        <f t="shared" ca="1" si="24"/>
        <v>0</v>
      </c>
      <c r="C533" s="11">
        <f t="shared" ca="1" si="25"/>
        <v>0</v>
      </c>
      <c r="D533" s="11">
        <f t="shared" ca="1" si="26"/>
        <v>0</v>
      </c>
    </row>
    <row r="534" spans="1:4" x14ac:dyDescent="0.2">
      <c r="A534" s="10">
        <v>534</v>
      </c>
      <c r="B534" s="11">
        <f t="shared" ca="1" si="24"/>
        <v>0</v>
      </c>
      <c r="C534" s="11">
        <f t="shared" ca="1" si="25"/>
        <v>0</v>
      </c>
      <c r="D534" s="11">
        <f t="shared" ca="1" si="26"/>
        <v>0</v>
      </c>
    </row>
    <row r="535" spans="1:4" x14ac:dyDescent="0.2">
      <c r="A535" s="10">
        <v>535</v>
      </c>
      <c r="B535" s="11">
        <f t="shared" ca="1" si="24"/>
        <v>0</v>
      </c>
      <c r="C535" s="11">
        <f t="shared" ca="1" si="25"/>
        <v>0</v>
      </c>
      <c r="D535" s="11">
        <f t="shared" ca="1" si="26"/>
        <v>0</v>
      </c>
    </row>
    <row r="536" spans="1:4" x14ac:dyDescent="0.2">
      <c r="A536" s="10">
        <v>536</v>
      </c>
      <c r="B536" s="11">
        <f t="shared" ca="1" si="24"/>
        <v>0</v>
      </c>
      <c r="C536" s="11">
        <f t="shared" ca="1" si="25"/>
        <v>0</v>
      </c>
      <c r="D536" s="11">
        <f t="shared" ca="1" si="26"/>
        <v>0</v>
      </c>
    </row>
    <row r="537" spans="1:4" x14ac:dyDescent="0.2">
      <c r="A537" s="10">
        <v>537</v>
      </c>
      <c r="B537" s="11">
        <f t="shared" ca="1" si="24"/>
        <v>0</v>
      </c>
      <c r="C537" s="11">
        <f t="shared" ca="1" si="25"/>
        <v>0</v>
      </c>
      <c r="D537" s="11">
        <f t="shared" ca="1" si="26"/>
        <v>0</v>
      </c>
    </row>
    <row r="538" spans="1:4" x14ac:dyDescent="0.2">
      <c r="A538" s="10">
        <v>538</v>
      </c>
      <c r="B538" s="11">
        <f t="shared" ca="1" si="24"/>
        <v>0</v>
      </c>
      <c r="C538" s="11">
        <f t="shared" ca="1" si="25"/>
        <v>0</v>
      </c>
      <c r="D538" s="11">
        <f t="shared" ca="1" si="26"/>
        <v>0</v>
      </c>
    </row>
    <row r="539" spans="1:4" x14ac:dyDescent="0.2">
      <c r="A539" s="10">
        <v>539</v>
      </c>
      <c r="B539" s="11">
        <f t="shared" ca="1" si="24"/>
        <v>0</v>
      </c>
      <c r="C539" s="11">
        <f t="shared" ca="1" si="25"/>
        <v>0</v>
      </c>
      <c r="D539" s="11">
        <f t="shared" ca="1" si="26"/>
        <v>0</v>
      </c>
    </row>
    <row r="540" spans="1:4" x14ac:dyDescent="0.2">
      <c r="A540" s="10">
        <v>540</v>
      </c>
      <c r="B540" s="11">
        <f t="shared" ca="1" si="24"/>
        <v>0</v>
      </c>
      <c r="C540" s="11">
        <f t="shared" ca="1" si="25"/>
        <v>0</v>
      </c>
      <c r="D540" s="11">
        <f t="shared" ca="1" si="26"/>
        <v>0</v>
      </c>
    </row>
    <row r="541" spans="1:4" x14ac:dyDescent="0.2">
      <c r="A541" s="10">
        <v>541</v>
      </c>
      <c r="B541" s="11">
        <f t="shared" ca="1" si="24"/>
        <v>0</v>
      </c>
      <c r="C541" s="11">
        <f t="shared" ca="1" si="25"/>
        <v>0</v>
      </c>
      <c r="D541" s="11">
        <f t="shared" ca="1" si="26"/>
        <v>0</v>
      </c>
    </row>
    <row r="542" spans="1:4" x14ac:dyDescent="0.2">
      <c r="A542" s="10">
        <v>542</v>
      </c>
      <c r="B542" s="11">
        <f t="shared" ca="1" si="24"/>
        <v>0</v>
      </c>
      <c r="C542" s="11">
        <f t="shared" ca="1" si="25"/>
        <v>0</v>
      </c>
      <c r="D542" s="11">
        <f t="shared" ca="1" si="26"/>
        <v>0</v>
      </c>
    </row>
    <row r="543" spans="1:4" x14ac:dyDescent="0.2">
      <c r="A543" s="10">
        <v>543</v>
      </c>
      <c r="B543" s="11">
        <f t="shared" ca="1" si="24"/>
        <v>0</v>
      </c>
      <c r="C543" s="11">
        <f t="shared" ca="1" si="25"/>
        <v>0</v>
      </c>
      <c r="D543" s="11">
        <f t="shared" ca="1" si="26"/>
        <v>0</v>
      </c>
    </row>
    <row r="544" spans="1:4" x14ac:dyDescent="0.2">
      <c r="A544" s="10">
        <v>544</v>
      </c>
      <c r="B544" s="11">
        <f t="shared" ca="1" si="24"/>
        <v>0</v>
      </c>
      <c r="C544" s="11">
        <f t="shared" ca="1" si="25"/>
        <v>0</v>
      </c>
      <c r="D544" s="11">
        <f t="shared" ca="1" si="26"/>
        <v>0</v>
      </c>
    </row>
    <row r="545" spans="1:4" x14ac:dyDescent="0.2">
      <c r="A545" s="10">
        <v>545</v>
      </c>
      <c r="B545" s="11">
        <f t="shared" ca="1" si="24"/>
        <v>0</v>
      </c>
      <c r="C545" s="11">
        <f t="shared" ca="1" si="25"/>
        <v>0</v>
      </c>
      <c r="D545" s="11">
        <f t="shared" ca="1" si="26"/>
        <v>0</v>
      </c>
    </row>
    <row r="546" spans="1:4" x14ac:dyDescent="0.2">
      <c r="A546" s="10">
        <v>546</v>
      </c>
      <c r="B546" s="11">
        <f t="shared" ca="1" si="24"/>
        <v>0</v>
      </c>
      <c r="C546" s="11">
        <f t="shared" ca="1" si="25"/>
        <v>0</v>
      </c>
      <c r="D546" s="11">
        <f t="shared" ca="1" si="26"/>
        <v>0</v>
      </c>
    </row>
    <row r="547" spans="1:4" x14ac:dyDescent="0.2">
      <c r="A547" s="10">
        <v>547</v>
      </c>
      <c r="B547" s="11">
        <f t="shared" ca="1" si="24"/>
        <v>0</v>
      </c>
      <c r="C547" s="11">
        <f t="shared" ca="1" si="25"/>
        <v>0</v>
      </c>
      <c r="D547" s="11">
        <f t="shared" ca="1" si="26"/>
        <v>0</v>
      </c>
    </row>
    <row r="548" spans="1:4" x14ac:dyDescent="0.2">
      <c r="A548" s="10">
        <v>548</v>
      </c>
      <c r="B548" s="11">
        <f t="shared" ca="1" si="24"/>
        <v>0</v>
      </c>
      <c r="C548" s="11">
        <f t="shared" ca="1" si="25"/>
        <v>0</v>
      </c>
      <c r="D548" s="11">
        <f t="shared" ca="1" si="26"/>
        <v>0</v>
      </c>
    </row>
    <row r="549" spans="1:4" x14ac:dyDescent="0.2">
      <c r="A549" s="10">
        <v>549</v>
      </c>
      <c r="B549" s="11">
        <f t="shared" ca="1" si="24"/>
        <v>0</v>
      </c>
      <c r="C549" s="11">
        <f t="shared" ca="1" si="25"/>
        <v>0</v>
      </c>
      <c r="D549" s="11">
        <f t="shared" ca="1" si="26"/>
        <v>0</v>
      </c>
    </row>
    <row r="550" spans="1:4" x14ac:dyDescent="0.2">
      <c r="A550" s="10">
        <v>550</v>
      </c>
      <c r="B550" s="11">
        <f t="shared" ca="1" si="24"/>
        <v>0</v>
      </c>
      <c r="C550" s="11">
        <f t="shared" ca="1" si="25"/>
        <v>0</v>
      </c>
      <c r="D550" s="11">
        <f t="shared" ca="1" si="26"/>
        <v>0</v>
      </c>
    </row>
    <row r="551" spans="1:4" x14ac:dyDescent="0.2">
      <c r="A551" s="10">
        <v>551</v>
      </c>
      <c r="B551" s="11">
        <f t="shared" ca="1" si="24"/>
        <v>0</v>
      </c>
      <c r="C551" s="11">
        <f t="shared" ca="1" si="25"/>
        <v>0</v>
      </c>
      <c r="D551" s="11">
        <f t="shared" ca="1" si="26"/>
        <v>0</v>
      </c>
    </row>
    <row r="552" spans="1:4" x14ac:dyDescent="0.2">
      <c r="A552" s="10">
        <v>552</v>
      </c>
      <c r="B552" s="11">
        <f t="shared" ca="1" si="24"/>
        <v>0</v>
      </c>
      <c r="C552" s="11">
        <f t="shared" ca="1" si="25"/>
        <v>0</v>
      </c>
      <c r="D552" s="11">
        <f t="shared" ca="1" si="26"/>
        <v>0</v>
      </c>
    </row>
    <row r="553" spans="1:4" x14ac:dyDescent="0.2">
      <c r="A553" s="10">
        <v>553</v>
      </c>
      <c r="B553" s="11">
        <f t="shared" ca="1" si="24"/>
        <v>0</v>
      </c>
      <c r="C553" s="11">
        <f t="shared" ca="1" si="25"/>
        <v>0</v>
      </c>
      <c r="D553" s="11">
        <f t="shared" ca="1" si="26"/>
        <v>0</v>
      </c>
    </row>
    <row r="554" spans="1:4" x14ac:dyDescent="0.2">
      <c r="A554" s="10">
        <v>554</v>
      </c>
      <c r="B554" s="11">
        <f t="shared" ca="1" si="24"/>
        <v>0</v>
      </c>
      <c r="C554" s="11">
        <f t="shared" ca="1" si="25"/>
        <v>0</v>
      </c>
      <c r="D554" s="11">
        <f t="shared" ca="1" si="26"/>
        <v>0</v>
      </c>
    </row>
    <row r="555" spans="1:4" x14ac:dyDescent="0.2">
      <c r="A555" s="10">
        <v>555</v>
      </c>
      <c r="B555" s="11">
        <f t="shared" ca="1" si="24"/>
        <v>0</v>
      </c>
      <c r="C555" s="11">
        <f t="shared" ca="1" si="25"/>
        <v>0</v>
      </c>
      <c r="D555" s="11">
        <f t="shared" ca="1" si="26"/>
        <v>0</v>
      </c>
    </row>
    <row r="556" spans="1:4" x14ac:dyDescent="0.2">
      <c r="A556" s="10">
        <v>556</v>
      </c>
      <c r="B556" s="11">
        <f t="shared" ca="1" si="24"/>
        <v>0</v>
      </c>
      <c r="C556" s="11">
        <f t="shared" ca="1" si="25"/>
        <v>0</v>
      </c>
      <c r="D556" s="11">
        <f t="shared" ca="1" si="26"/>
        <v>0</v>
      </c>
    </row>
    <row r="557" spans="1:4" x14ac:dyDescent="0.2">
      <c r="A557" s="10">
        <v>557</v>
      </c>
      <c r="B557" s="11">
        <f t="shared" ca="1" si="24"/>
        <v>0</v>
      </c>
      <c r="C557" s="11">
        <f t="shared" ca="1" si="25"/>
        <v>0</v>
      </c>
      <c r="D557" s="11">
        <f t="shared" ca="1" si="26"/>
        <v>0</v>
      </c>
    </row>
    <row r="558" spans="1:4" x14ac:dyDescent="0.2">
      <c r="A558" s="10">
        <v>558</v>
      </c>
      <c r="B558" s="11">
        <f t="shared" ca="1" si="24"/>
        <v>0</v>
      </c>
      <c r="C558" s="11">
        <f t="shared" ca="1" si="25"/>
        <v>0</v>
      </c>
      <c r="D558" s="11">
        <f t="shared" ca="1" si="26"/>
        <v>0</v>
      </c>
    </row>
    <row r="559" spans="1:4" x14ac:dyDescent="0.2">
      <c r="A559" s="10">
        <v>559</v>
      </c>
      <c r="B559" s="11">
        <f t="shared" ca="1" si="24"/>
        <v>0</v>
      </c>
      <c r="C559" s="11">
        <f t="shared" ca="1" si="25"/>
        <v>0</v>
      </c>
      <c r="D559" s="11">
        <f t="shared" ca="1" si="26"/>
        <v>0</v>
      </c>
    </row>
    <row r="560" spans="1:4" x14ac:dyDescent="0.2">
      <c r="A560" s="10">
        <v>560</v>
      </c>
      <c r="B560" s="11">
        <f t="shared" ca="1" si="24"/>
        <v>0</v>
      </c>
      <c r="C560" s="11">
        <f t="shared" ca="1" si="25"/>
        <v>0</v>
      </c>
      <c r="D560" s="11">
        <f t="shared" ca="1" si="26"/>
        <v>0</v>
      </c>
    </row>
    <row r="561" spans="1:4" x14ac:dyDescent="0.2">
      <c r="A561" s="10">
        <v>561</v>
      </c>
      <c r="B561" s="11">
        <f t="shared" ca="1" si="24"/>
        <v>0</v>
      </c>
      <c r="C561" s="11">
        <f t="shared" ca="1" si="25"/>
        <v>0</v>
      </c>
      <c r="D561" s="11">
        <f t="shared" ca="1" si="26"/>
        <v>0</v>
      </c>
    </row>
    <row r="562" spans="1:4" x14ac:dyDescent="0.2">
      <c r="A562" s="10">
        <v>562</v>
      </c>
      <c r="B562" s="11">
        <f t="shared" ca="1" si="24"/>
        <v>0</v>
      </c>
      <c r="C562" s="11">
        <f t="shared" ca="1" si="25"/>
        <v>0</v>
      </c>
      <c r="D562" s="11">
        <f t="shared" ca="1" si="26"/>
        <v>0</v>
      </c>
    </row>
    <row r="563" spans="1:4" x14ac:dyDescent="0.2">
      <c r="A563" s="10">
        <v>563</v>
      </c>
      <c r="B563" s="11">
        <f t="shared" ca="1" si="24"/>
        <v>0</v>
      </c>
      <c r="C563" s="11">
        <f t="shared" ca="1" si="25"/>
        <v>0</v>
      </c>
      <c r="D563" s="11">
        <f t="shared" ca="1" si="26"/>
        <v>0</v>
      </c>
    </row>
    <row r="564" spans="1:4" x14ac:dyDescent="0.2">
      <c r="A564" s="10">
        <v>564</v>
      </c>
      <c r="B564" s="11">
        <f t="shared" ca="1" si="24"/>
        <v>0</v>
      </c>
      <c r="C564" s="11">
        <f t="shared" ca="1" si="25"/>
        <v>0</v>
      </c>
      <c r="D564" s="11">
        <f t="shared" ca="1" si="26"/>
        <v>0</v>
      </c>
    </row>
    <row r="565" spans="1:4" x14ac:dyDescent="0.2">
      <c r="A565" s="10">
        <v>565</v>
      </c>
      <c r="B565" s="11">
        <f t="shared" ca="1" si="24"/>
        <v>0</v>
      </c>
      <c r="C565" s="11">
        <f t="shared" ca="1" si="25"/>
        <v>0</v>
      </c>
      <c r="D565" s="11">
        <f t="shared" ca="1" si="26"/>
        <v>0</v>
      </c>
    </row>
    <row r="566" spans="1:4" x14ac:dyDescent="0.2">
      <c r="A566" s="10">
        <v>566</v>
      </c>
      <c r="B566" s="11">
        <f t="shared" ca="1" si="24"/>
        <v>0</v>
      </c>
      <c r="C566" s="11">
        <f t="shared" ca="1" si="25"/>
        <v>0</v>
      </c>
      <c r="D566" s="11">
        <f t="shared" ca="1" si="26"/>
        <v>0</v>
      </c>
    </row>
    <row r="567" spans="1:4" x14ac:dyDescent="0.2">
      <c r="A567" s="10">
        <v>567</v>
      </c>
      <c r="B567" s="11">
        <f t="shared" ca="1" si="24"/>
        <v>0</v>
      </c>
      <c r="C567" s="11">
        <f t="shared" ca="1" si="25"/>
        <v>0</v>
      </c>
      <c r="D567" s="11">
        <f t="shared" ca="1" si="26"/>
        <v>0</v>
      </c>
    </row>
    <row r="568" spans="1:4" x14ac:dyDescent="0.2">
      <c r="A568" s="10">
        <v>568</v>
      </c>
      <c r="B568" s="11">
        <f t="shared" ca="1" si="24"/>
        <v>0</v>
      </c>
      <c r="C568" s="11">
        <f t="shared" ca="1" si="25"/>
        <v>0</v>
      </c>
      <c r="D568" s="11">
        <f t="shared" ca="1" si="26"/>
        <v>0</v>
      </c>
    </row>
    <row r="569" spans="1:4" x14ac:dyDescent="0.2">
      <c r="A569" s="10">
        <v>569</v>
      </c>
      <c r="B569" s="11">
        <f t="shared" ca="1" si="24"/>
        <v>0</v>
      </c>
      <c r="C569" s="11">
        <f t="shared" ca="1" si="25"/>
        <v>0</v>
      </c>
      <c r="D569" s="11">
        <f t="shared" ca="1" si="26"/>
        <v>0</v>
      </c>
    </row>
    <row r="570" spans="1:4" x14ac:dyDescent="0.2">
      <c r="A570" s="10">
        <v>570</v>
      </c>
      <c r="B570" s="11">
        <f t="shared" ca="1" si="24"/>
        <v>0</v>
      </c>
      <c r="C570" s="11">
        <f t="shared" ca="1" si="25"/>
        <v>0</v>
      </c>
      <c r="D570" s="11">
        <f t="shared" ca="1" si="26"/>
        <v>0</v>
      </c>
    </row>
    <row r="571" spans="1:4" x14ac:dyDescent="0.2">
      <c r="A571" s="10">
        <v>571</v>
      </c>
      <c r="B571" s="11">
        <f t="shared" ca="1" si="24"/>
        <v>0</v>
      </c>
      <c r="C571" s="11">
        <f t="shared" ca="1" si="25"/>
        <v>0</v>
      </c>
      <c r="D571" s="11">
        <f t="shared" ca="1" si="26"/>
        <v>0</v>
      </c>
    </row>
    <row r="572" spans="1:4" x14ac:dyDescent="0.2">
      <c r="A572" s="10">
        <v>572</v>
      </c>
      <c r="B572" s="11">
        <f t="shared" ca="1" si="24"/>
        <v>0</v>
      </c>
      <c r="C572" s="11">
        <f t="shared" ca="1" si="25"/>
        <v>0</v>
      </c>
      <c r="D572" s="11">
        <f t="shared" ca="1" si="26"/>
        <v>0</v>
      </c>
    </row>
    <row r="573" spans="1:4" x14ac:dyDescent="0.2">
      <c r="A573" s="10">
        <v>573</v>
      </c>
      <c r="B573" s="11">
        <f t="shared" ca="1" si="24"/>
        <v>0</v>
      </c>
      <c r="C573" s="11">
        <f t="shared" ca="1" si="25"/>
        <v>0</v>
      </c>
      <c r="D573" s="11">
        <f t="shared" ca="1" si="26"/>
        <v>0</v>
      </c>
    </row>
    <row r="574" spans="1:4" x14ac:dyDescent="0.2">
      <c r="A574" s="10">
        <v>574</v>
      </c>
      <c r="B574" s="11">
        <f t="shared" ca="1" si="24"/>
        <v>0</v>
      </c>
      <c r="C574" s="11">
        <f t="shared" ca="1" si="25"/>
        <v>0</v>
      </c>
      <c r="D574" s="11">
        <f t="shared" ca="1" si="26"/>
        <v>0</v>
      </c>
    </row>
    <row r="575" spans="1:4" x14ac:dyDescent="0.2">
      <c r="A575" s="10">
        <v>575</v>
      </c>
      <c r="B575" s="11">
        <f t="shared" ca="1" si="24"/>
        <v>0</v>
      </c>
      <c r="C575" s="11">
        <f t="shared" ca="1" si="25"/>
        <v>0</v>
      </c>
      <c r="D575" s="11">
        <f t="shared" ca="1" si="26"/>
        <v>0</v>
      </c>
    </row>
    <row r="576" spans="1:4" x14ac:dyDescent="0.2">
      <c r="A576" s="10">
        <v>576</v>
      </c>
      <c r="B576" s="11">
        <f t="shared" ca="1" si="24"/>
        <v>0</v>
      </c>
      <c r="C576" s="11">
        <f t="shared" ca="1" si="25"/>
        <v>0</v>
      </c>
      <c r="D576" s="11">
        <f t="shared" ca="1" si="26"/>
        <v>0</v>
      </c>
    </row>
    <row r="577" spans="1:4" x14ac:dyDescent="0.2">
      <c r="A577" s="10">
        <v>577</v>
      </c>
      <c r="B577" s="11">
        <f t="shared" ca="1" si="24"/>
        <v>0</v>
      </c>
      <c r="C577" s="11">
        <f t="shared" ca="1" si="25"/>
        <v>0</v>
      </c>
      <c r="D577" s="11">
        <f t="shared" ca="1" si="26"/>
        <v>0</v>
      </c>
    </row>
    <row r="578" spans="1:4" x14ac:dyDescent="0.2">
      <c r="A578" s="10">
        <v>578</v>
      </c>
      <c r="B578" s="11">
        <f t="shared" ca="1" si="24"/>
        <v>0</v>
      </c>
      <c r="C578" s="11">
        <f t="shared" ca="1" si="25"/>
        <v>0</v>
      </c>
      <c r="D578" s="11">
        <f t="shared" ca="1" si="26"/>
        <v>0</v>
      </c>
    </row>
    <row r="579" spans="1:4" x14ac:dyDescent="0.2">
      <c r="A579" s="10">
        <v>579</v>
      </c>
      <c r="B579" s="11">
        <f t="shared" ca="1" si="24"/>
        <v>0</v>
      </c>
      <c r="C579" s="11">
        <f t="shared" ca="1" si="25"/>
        <v>0</v>
      </c>
      <c r="D579" s="11">
        <f t="shared" ca="1" si="26"/>
        <v>0</v>
      </c>
    </row>
    <row r="580" spans="1:4" x14ac:dyDescent="0.2">
      <c r="A580" s="10">
        <v>580</v>
      </c>
      <c r="B580" s="11">
        <f t="shared" ca="1" si="24"/>
        <v>0</v>
      </c>
      <c r="C580" s="11">
        <f t="shared" ca="1" si="25"/>
        <v>0</v>
      </c>
      <c r="D580" s="11">
        <f t="shared" ca="1" si="26"/>
        <v>0</v>
      </c>
    </row>
    <row r="581" spans="1:4" x14ac:dyDescent="0.2">
      <c r="A581" s="10">
        <v>581</v>
      </c>
      <c r="B581" s="11">
        <f t="shared" ca="1" si="24"/>
        <v>0</v>
      </c>
      <c r="C581" s="11">
        <f t="shared" ca="1" si="25"/>
        <v>0</v>
      </c>
      <c r="D581" s="11">
        <f t="shared" ca="1" si="26"/>
        <v>0</v>
      </c>
    </row>
    <row r="582" spans="1:4" x14ac:dyDescent="0.2">
      <c r="A582" s="10">
        <v>582</v>
      </c>
      <c r="B582" s="11">
        <f t="shared" ref="B582:B645" ca="1" si="27">IF(OR(INDIRECT("'Employee details'!A"&amp;A582)="Totals",INDIRECT("'Employee details'!E"&amp;A582)=0),0,INDIRECT("'Employee details'!E"&amp;A582))</f>
        <v>0</v>
      </c>
      <c r="C582" s="11">
        <f t="shared" ref="C582:C645" ca="1" si="28">IF(OR(INDIRECT("'Employee details'!A"&amp;A582)="Totals",INDIRECT("'Employee details'!F"&amp;A582)=0),0,INDIRECT("'Employee details'!F"&amp;A582))</f>
        <v>0</v>
      </c>
      <c r="D582" s="11">
        <f t="shared" ref="D582:D645" ca="1" si="29">IF($H$1=TRUE,0,IF(OR(AND(B582="",C582=""),$F$1=FALSE,$F$2=FALSE),0,ROUND((B582+C582)*$C$1*$C$2,2)))</f>
        <v>0</v>
      </c>
    </row>
    <row r="583" spans="1:4" x14ac:dyDescent="0.2">
      <c r="A583" s="10">
        <v>583</v>
      </c>
      <c r="B583" s="11">
        <f t="shared" ca="1" si="27"/>
        <v>0</v>
      </c>
      <c r="C583" s="11">
        <f t="shared" ca="1" si="28"/>
        <v>0</v>
      </c>
      <c r="D583" s="11">
        <f t="shared" ca="1" si="29"/>
        <v>0</v>
      </c>
    </row>
    <row r="584" spans="1:4" x14ac:dyDescent="0.2">
      <c r="A584" s="10">
        <v>584</v>
      </c>
      <c r="B584" s="11">
        <f t="shared" ca="1" si="27"/>
        <v>0</v>
      </c>
      <c r="C584" s="11">
        <f t="shared" ca="1" si="28"/>
        <v>0</v>
      </c>
      <c r="D584" s="11">
        <f t="shared" ca="1" si="29"/>
        <v>0</v>
      </c>
    </row>
    <row r="585" spans="1:4" x14ac:dyDescent="0.2">
      <c r="A585" s="10">
        <v>585</v>
      </c>
      <c r="B585" s="11">
        <f t="shared" ca="1" si="27"/>
        <v>0</v>
      </c>
      <c r="C585" s="11">
        <f t="shared" ca="1" si="28"/>
        <v>0</v>
      </c>
      <c r="D585" s="11">
        <f t="shared" ca="1" si="29"/>
        <v>0</v>
      </c>
    </row>
    <row r="586" spans="1:4" x14ac:dyDescent="0.2">
      <c r="A586" s="10">
        <v>586</v>
      </c>
      <c r="B586" s="11">
        <f t="shared" ca="1" si="27"/>
        <v>0</v>
      </c>
      <c r="C586" s="11">
        <f t="shared" ca="1" si="28"/>
        <v>0</v>
      </c>
      <c r="D586" s="11">
        <f t="shared" ca="1" si="29"/>
        <v>0</v>
      </c>
    </row>
    <row r="587" spans="1:4" x14ac:dyDescent="0.2">
      <c r="A587" s="10">
        <v>587</v>
      </c>
      <c r="B587" s="11">
        <f t="shared" ca="1" si="27"/>
        <v>0</v>
      </c>
      <c r="C587" s="11">
        <f t="shared" ca="1" si="28"/>
        <v>0</v>
      </c>
      <c r="D587" s="11">
        <f t="shared" ca="1" si="29"/>
        <v>0</v>
      </c>
    </row>
    <row r="588" spans="1:4" x14ac:dyDescent="0.2">
      <c r="A588" s="10">
        <v>588</v>
      </c>
      <c r="B588" s="11">
        <f t="shared" ca="1" si="27"/>
        <v>0</v>
      </c>
      <c r="C588" s="11">
        <f t="shared" ca="1" si="28"/>
        <v>0</v>
      </c>
      <c r="D588" s="11">
        <f t="shared" ca="1" si="29"/>
        <v>0</v>
      </c>
    </row>
    <row r="589" spans="1:4" x14ac:dyDescent="0.2">
      <c r="A589" s="10">
        <v>589</v>
      </c>
      <c r="B589" s="11">
        <f t="shared" ca="1" si="27"/>
        <v>0</v>
      </c>
      <c r="C589" s="11">
        <f t="shared" ca="1" si="28"/>
        <v>0</v>
      </c>
      <c r="D589" s="11">
        <f t="shared" ca="1" si="29"/>
        <v>0</v>
      </c>
    </row>
    <row r="590" spans="1:4" x14ac:dyDescent="0.2">
      <c r="A590" s="10">
        <v>590</v>
      </c>
      <c r="B590" s="11">
        <f t="shared" ca="1" si="27"/>
        <v>0</v>
      </c>
      <c r="C590" s="11">
        <f t="shared" ca="1" si="28"/>
        <v>0</v>
      </c>
      <c r="D590" s="11">
        <f t="shared" ca="1" si="29"/>
        <v>0</v>
      </c>
    </row>
    <row r="591" spans="1:4" x14ac:dyDescent="0.2">
      <c r="A591" s="10">
        <v>591</v>
      </c>
      <c r="B591" s="11">
        <f t="shared" ca="1" si="27"/>
        <v>0</v>
      </c>
      <c r="C591" s="11">
        <f t="shared" ca="1" si="28"/>
        <v>0</v>
      </c>
      <c r="D591" s="11">
        <f t="shared" ca="1" si="29"/>
        <v>0</v>
      </c>
    </row>
    <row r="592" spans="1:4" x14ac:dyDescent="0.2">
      <c r="A592" s="10">
        <v>592</v>
      </c>
      <c r="B592" s="11">
        <f t="shared" ca="1" si="27"/>
        <v>0</v>
      </c>
      <c r="C592" s="11">
        <f t="shared" ca="1" si="28"/>
        <v>0</v>
      </c>
      <c r="D592" s="11">
        <f t="shared" ca="1" si="29"/>
        <v>0</v>
      </c>
    </row>
    <row r="593" spans="1:4" x14ac:dyDescent="0.2">
      <c r="A593" s="10">
        <v>593</v>
      </c>
      <c r="B593" s="11">
        <f t="shared" ca="1" si="27"/>
        <v>0</v>
      </c>
      <c r="C593" s="11">
        <f t="shared" ca="1" si="28"/>
        <v>0</v>
      </c>
      <c r="D593" s="11">
        <f t="shared" ca="1" si="29"/>
        <v>0</v>
      </c>
    </row>
    <row r="594" spans="1:4" x14ac:dyDescent="0.2">
      <c r="A594" s="10">
        <v>594</v>
      </c>
      <c r="B594" s="11">
        <f t="shared" ca="1" si="27"/>
        <v>0</v>
      </c>
      <c r="C594" s="11">
        <f t="shared" ca="1" si="28"/>
        <v>0</v>
      </c>
      <c r="D594" s="11">
        <f t="shared" ca="1" si="29"/>
        <v>0</v>
      </c>
    </row>
    <row r="595" spans="1:4" x14ac:dyDescent="0.2">
      <c r="A595" s="10">
        <v>595</v>
      </c>
      <c r="B595" s="11">
        <f t="shared" ca="1" si="27"/>
        <v>0</v>
      </c>
      <c r="C595" s="11">
        <f t="shared" ca="1" si="28"/>
        <v>0</v>
      </c>
      <c r="D595" s="11">
        <f t="shared" ca="1" si="29"/>
        <v>0</v>
      </c>
    </row>
    <row r="596" spans="1:4" x14ac:dyDescent="0.2">
      <c r="A596" s="10">
        <v>596</v>
      </c>
      <c r="B596" s="11">
        <f t="shared" ca="1" si="27"/>
        <v>0</v>
      </c>
      <c r="C596" s="11">
        <f t="shared" ca="1" si="28"/>
        <v>0</v>
      </c>
      <c r="D596" s="11">
        <f t="shared" ca="1" si="29"/>
        <v>0</v>
      </c>
    </row>
    <row r="597" spans="1:4" x14ac:dyDescent="0.2">
      <c r="A597" s="10">
        <v>597</v>
      </c>
      <c r="B597" s="11">
        <f t="shared" ca="1" si="27"/>
        <v>0</v>
      </c>
      <c r="C597" s="11">
        <f t="shared" ca="1" si="28"/>
        <v>0</v>
      </c>
      <c r="D597" s="11">
        <f t="shared" ca="1" si="29"/>
        <v>0</v>
      </c>
    </row>
    <row r="598" spans="1:4" x14ac:dyDescent="0.2">
      <c r="A598" s="10">
        <v>598</v>
      </c>
      <c r="B598" s="11">
        <f t="shared" ca="1" si="27"/>
        <v>0</v>
      </c>
      <c r="C598" s="11">
        <f t="shared" ca="1" si="28"/>
        <v>0</v>
      </c>
      <c r="D598" s="11">
        <f t="shared" ca="1" si="29"/>
        <v>0</v>
      </c>
    </row>
    <row r="599" spans="1:4" x14ac:dyDescent="0.2">
      <c r="A599" s="10">
        <v>599</v>
      </c>
      <c r="B599" s="11">
        <f t="shared" ca="1" si="27"/>
        <v>0</v>
      </c>
      <c r="C599" s="11">
        <f t="shared" ca="1" si="28"/>
        <v>0</v>
      </c>
      <c r="D599" s="11">
        <f t="shared" ca="1" si="29"/>
        <v>0</v>
      </c>
    </row>
    <row r="600" spans="1:4" x14ac:dyDescent="0.2">
      <c r="A600" s="10">
        <v>600</v>
      </c>
      <c r="B600" s="11">
        <f t="shared" ca="1" si="27"/>
        <v>0</v>
      </c>
      <c r="C600" s="11">
        <f t="shared" ca="1" si="28"/>
        <v>0</v>
      </c>
      <c r="D600" s="11">
        <f t="shared" ca="1" si="29"/>
        <v>0</v>
      </c>
    </row>
    <row r="601" spans="1:4" x14ac:dyDescent="0.2">
      <c r="A601" s="10">
        <v>601</v>
      </c>
      <c r="B601" s="11">
        <f t="shared" ca="1" si="27"/>
        <v>0</v>
      </c>
      <c r="C601" s="11">
        <f t="shared" ca="1" si="28"/>
        <v>0</v>
      </c>
      <c r="D601" s="11">
        <f t="shared" ca="1" si="29"/>
        <v>0</v>
      </c>
    </row>
    <row r="602" spans="1:4" x14ac:dyDescent="0.2">
      <c r="A602" s="10">
        <v>602</v>
      </c>
      <c r="B602" s="11">
        <f t="shared" ca="1" si="27"/>
        <v>0</v>
      </c>
      <c r="C602" s="11">
        <f t="shared" ca="1" si="28"/>
        <v>0</v>
      </c>
      <c r="D602" s="11">
        <f t="shared" ca="1" si="29"/>
        <v>0</v>
      </c>
    </row>
    <row r="603" spans="1:4" x14ac:dyDescent="0.2">
      <c r="A603" s="10">
        <v>603</v>
      </c>
      <c r="B603" s="11">
        <f t="shared" ca="1" si="27"/>
        <v>0</v>
      </c>
      <c r="C603" s="11">
        <f t="shared" ca="1" si="28"/>
        <v>0</v>
      </c>
      <c r="D603" s="11">
        <f t="shared" ca="1" si="29"/>
        <v>0</v>
      </c>
    </row>
    <row r="604" spans="1:4" x14ac:dyDescent="0.2">
      <c r="A604" s="10">
        <v>604</v>
      </c>
      <c r="B604" s="11">
        <f t="shared" ca="1" si="27"/>
        <v>0</v>
      </c>
      <c r="C604" s="11">
        <f t="shared" ca="1" si="28"/>
        <v>0</v>
      </c>
      <c r="D604" s="11">
        <f t="shared" ca="1" si="29"/>
        <v>0</v>
      </c>
    </row>
    <row r="605" spans="1:4" x14ac:dyDescent="0.2">
      <c r="A605" s="10">
        <v>605</v>
      </c>
      <c r="B605" s="11">
        <f t="shared" ca="1" si="27"/>
        <v>0</v>
      </c>
      <c r="C605" s="11">
        <f t="shared" ca="1" si="28"/>
        <v>0</v>
      </c>
      <c r="D605" s="11">
        <f t="shared" ca="1" si="29"/>
        <v>0</v>
      </c>
    </row>
    <row r="606" spans="1:4" x14ac:dyDescent="0.2">
      <c r="A606" s="10">
        <v>606</v>
      </c>
      <c r="B606" s="11">
        <f t="shared" ca="1" si="27"/>
        <v>0</v>
      </c>
      <c r="C606" s="11">
        <f t="shared" ca="1" si="28"/>
        <v>0</v>
      </c>
      <c r="D606" s="11">
        <f t="shared" ca="1" si="29"/>
        <v>0</v>
      </c>
    </row>
    <row r="607" spans="1:4" x14ac:dyDescent="0.2">
      <c r="A607" s="10">
        <v>607</v>
      </c>
      <c r="B607" s="11">
        <f t="shared" ca="1" si="27"/>
        <v>0</v>
      </c>
      <c r="C607" s="11">
        <f t="shared" ca="1" si="28"/>
        <v>0</v>
      </c>
      <c r="D607" s="11">
        <f t="shared" ca="1" si="29"/>
        <v>0</v>
      </c>
    </row>
    <row r="608" spans="1:4" x14ac:dyDescent="0.2">
      <c r="A608" s="10">
        <v>608</v>
      </c>
      <c r="B608" s="11">
        <f t="shared" ca="1" si="27"/>
        <v>0</v>
      </c>
      <c r="C608" s="11">
        <f t="shared" ca="1" si="28"/>
        <v>0</v>
      </c>
      <c r="D608" s="11">
        <f t="shared" ca="1" si="29"/>
        <v>0</v>
      </c>
    </row>
    <row r="609" spans="1:4" x14ac:dyDescent="0.2">
      <c r="A609" s="10">
        <v>609</v>
      </c>
      <c r="B609" s="11">
        <f t="shared" ca="1" si="27"/>
        <v>0</v>
      </c>
      <c r="C609" s="11">
        <f t="shared" ca="1" si="28"/>
        <v>0</v>
      </c>
      <c r="D609" s="11">
        <f t="shared" ca="1" si="29"/>
        <v>0</v>
      </c>
    </row>
    <row r="610" spans="1:4" x14ac:dyDescent="0.2">
      <c r="A610" s="10">
        <v>610</v>
      </c>
      <c r="B610" s="11">
        <f t="shared" ca="1" si="27"/>
        <v>0</v>
      </c>
      <c r="C610" s="11">
        <f t="shared" ca="1" si="28"/>
        <v>0</v>
      </c>
      <c r="D610" s="11">
        <f t="shared" ca="1" si="29"/>
        <v>0</v>
      </c>
    </row>
    <row r="611" spans="1:4" x14ac:dyDescent="0.2">
      <c r="A611" s="10">
        <v>611</v>
      </c>
      <c r="B611" s="11">
        <f t="shared" ca="1" si="27"/>
        <v>0</v>
      </c>
      <c r="C611" s="11">
        <f t="shared" ca="1" si="28"/>
        <v>0</v>
      </c>
      <c r="D611" s="11">
        <f t="shared" ca="1" si="29"/>
        <v>0</v>
      </c>
    </row>
    <row r="612" spans="1:4" x14ac:dyDescent="0.2">
      <c r="A612" s="10">
        <v>612</v>
      </c>
      <c r="B612" s="11">
        <f t="shared" ca="1" si="27"/>
        <v>0</v>
      </c>
      <c r="C612" s="11">
        <f t="shared" ca="1" si="28"/>
        <v>0</v>
      </c>
      <c r="D612" s="11">
        <f t="shared" ca="1" si="29"/>
        <v>0</v>
      </c>
    </row>
    <row r="613" spans="1:4" x14ac:dyDescent="0.2">
      <c r="A613" s="10">
        <v>613</v>
      </c>
      <c r="B613" s="11">
        <f t="shared" ca="1" si="27"/>
        <v>0</v>
      </c>
      <c r="C613" s="11">
        <f t="shared" ca="1" si="28"/>
        <v>0</v>
      </c>
      <c r="D613" s="11">
        <f t="shared" ca="1" si="29"/>
        <v>0</v>
      </c>
    </row>
    <row r="614" spans="1:4" x14ac:dyDescent="0.2">
      <c r="A614" s="10">
        <v>614</v>
      </c>
      <c r="B614" s="11">
        <f t="shared" ca="1" si="27"/>
        <v>0</v>
      </c>
      <c r="C614" s="11">
        <f t="shared" ca="1" si="28"/>
        <v>0</v>
      </c>
      <c r="D614" s="11">
        <f t="shared" ca="1" si="29"/>
        <v>0</v>
      </c>
    </row>
    <row r="615" spans="1:4" x14ac:dyDescent="0.2">
      <c r="A615" s="10">
        <v>615</v>
      </c>
      <c r="B615" s="11">
        <f t="shared" ca="1" si="27"/>
        <v>0</v>
      </c>
      <c r="C615" s="11">
        <f t="shared" ca="1" si="28"/>
        <v>0</v>
      </c>
      <c r="D615" s="11">
        <f t="shared" ca="1" si="29"/>
        <v>0</v>
      </c>
    </row>
    <row r="616" spans="1:4" x14ac:dyDescent="0.2">
      <c r="A616" s="10">
        <v>616</v>
      </c>
      <c r="B616" s="11">
        <f t="shared" ca="1" si="27"/>
        <v>0</v>
      </c>
      <c r="C616" s="11">
        <f t="shared" ca="1" si="28"/>
        <v>0</v>
      </c>
      <c r="D616" s="11">
        <f t="shared" ca="1" si="29"/>
        <v>0</v>
      </c>
    </row>
    <row r="617" spans="1:4" x14ac:dyDescent="0.2">
      <c r="A617" s="10">
        <v>617</v>
      </c>
      <c r="B617" s="11">
        <f t="shared" ca="1" si="27"/>
        <v>0</v>
      </c>
      <c r="C617" s="11">
        <f t="shared" ca="1" si="28"/>
        <v>0</v>
      </c>
      <c r="D617" s="11">
        <f t="shared" ca="1" si="29"/>
        <v>0</v>
      </c>
    </row>
    <row r="618" spans="1:4" x14ac:dyDescent="0.2">
      <c r="A618" s="10">
        <v>618</v>
      </c>
      <c r="B618" s="11">
        <f t="shared" ca="1" si="27"/>
        <v>0</v>
      </c>
      <c r="C618" s="11">
        <f t="shared" ca="1" si="28"/>
        <v>0</v>
      </c>
      <c r="D618" s="11">
        <f t="shared" ca="1" si="29"/>
        <v>0</v>
      </c>
    </row>
    <row r="619" spans="1:4" x14ac:dyDescent="0.2">
      <c r="A619" s="10">
        <v>619</v>
      </c>
      <c r="B619" s="11">
        <f t="shared" ca="1" si="27"/>
        <v>0</v>
      </c>
      <c r="C619" s="11">
        <f t="shared" ca="1" si="28"/>
        <v>0</v>
      </c>
      <c r="D619" s="11">
        <f t="shared" ca="1" si="29"/>
        <v>0</v>
      </c>
    </row>
    <row r="620" spans="1:4" x14ac:dyDescent="0.2">
      <c r="A620" s="10">
        <v>620</v>
      </c>
      <c r="B620" s="11">
        <f t="shared" ca="1" si="27"/>
        <v>0</v>
      </c>
      <c r="C620" s="11">
        <f t="shared" ca="1" si="28"/>
        <v>0</v>
      </c>
      <c r="D620" s="11">
        <f t="shared" ca="1" si="29"/>
        <v>0</v>
      </c>
    </row>
    <row r="621" spans="1:4" x14ac:dyDescent="0.2">
      <c r="A621" s="10">
        <v>621</v>
      </c>
      <c r="B621" s="11">
        <f t="shared" ca="1" si="27"/>
        <v>0</v>
      </c>
      <c r="C621" s="11">
        <f t="shared" ca="1" si="28"/>
        <v>0</v>
      </c>
      <c r="D621" s="11">
        <f t="shared" ca="1" si="29"/>
        <v>0</v>
      </c>
    </row>
    <row r="622" spans="1:4" x14ac:dyDescent="0.2">
      <c r="A622" s="10">
        <v>622</v>
      </c>
      <c r="B622" s="11">
        <f t="shared" ca="1" si="27"/>
        <v>0</v>
      </c>
      <c r="C622" s="11">
        <f t="shared" ca="1" si="28"/>
        <v>0</v>
      </c>
      <c r="D622" s="11">
        <f t="shared" ca="1" si="29"/>
        <v>0</v>
      </c>
    </row>
    <row r="623" spans="1:4" x14ac:dyDescent="0.2">
      <c r="A623" s="10">
        <v>623</v>
      </c>
      <c r="B623" s="11">
        <f t="shared" ca="1" si="27"/>
        <v>0</v>
      </c>
      <c r="C623" s="11">
        <f t="shared" ca="1" si="28"/>
        <v>0</v>
      </c>
      <c r="D623" s="11">
        <f t="shared" ca="1" si="29"/>
        <v>0</v>
      </c>
    </row>
    <row r="624" spans="1:4" x14ac:dyDescent="0.2">
      <c r="A624" s="10">
        <v>624</v>
      </c>
      <c r="B624" s="11">
        <f t="shared" ca="1" si="27"/>
        <v>0</v>
      </c>
      <c r="C624" s="11">
        <f t="shared" ca="1" si="28"/>
        <v>0</v>
      </c>
      <c r="D624" s="11">
        <f t="shared" ca="1" si="29"/>
        <v>0</v>
      </c>
    </row>
    <row r="625" spans="1:4" x14ac:dyDescent="0.2">
      <c r="A625" s="10">
        <v>625</v>
      </c>
      <c r="B625" s="11">
        <f t="shared" ca="1" si="27"/>
        <v>0</v>
      </c>
      <c r="C625" s="11">
        <f t="shared" ca="1" si="28"/>
        <v>0</v>
      </c>
      <c r="D625" s="11">
        <f t="shared" ca="1" si="29"/>
        <v>0</v>
      </c>
    </row>
    <row r="626" spans="1:4" x14ac:dyDescent="0.2">
      <c r="A626" s="10">
        <v>626</v>
      </c>
      <c r="B626" s="11">
        <f t="shared" ca="1" si="27"/>
        <v>0</v>
      </c>
      <c r="C626" s="11">
        <f t="shared" ca="1" si="28"/>
        <v>0</v>
      </c>
      <c r="D626" s="11">
        <f t="shared" ca="1" si="29"/>
        <v>0</v>
      </c>
    </row>
    <row r="627" spans="1:4" x14ac:dyDescent="0.2">
      <c r="A627" s="10">
        <v>627</v>
      </c>
      <c r="B627" s="11">
        <f t="shared" ca="1" si="27"/>
        <v>0</v>
      </c>
      <c r="C627" s="11">
        <f t="shared" ca="1" si="28"/>
        <v>0</v>
      </c>
      <c r="D627" s="11">
        <f t="shared" ca="1" si="29"/>
        <v>0</v>
      </c>
    </row>
    <row r="628" spans="1:4" x14ac:dyDescent="0.2">
      <c r="A628" s="10">
        <v>628</v>
      </c>
      <c r="B628" s="11">
        <f t="shared" ca="1" si="27"/>
        <v>0</v>
      </c>
      <c r="C628" s="11">
        <f t="shared" ca="1" si="28"/>
        <v>0</v>
      </c>
      <c r="D628" s="11">
        <f t="shared" ca="1" si="29"/>
        <v>0</v>
      </c>
    </row>
    <row r="629" spans="1:4" x14ac:dyDescent="0.2">
      <c r="A629" s="10">
        <v>629</v>
      </c>
      <c r="B629" s="11">
        <f t="shared" ca="1" si="27"/>
        <v>0</v>
      </c>
      <c r="C629" s="11">
        <f t="shared" ca="1" si="28"/>
        <v>0</v>
      </c>
      <c r="D629" s="11">
        <f t="shared" ca="1" si="29"/>
        <v>0</v>
      </c>
    </row>
    <row r="630" spans="1:4" x14ac:dyDescent="0.2">
      <c r="A630" s="10">
        <v>630</v>
      </c>
      <c r="B630" s="11">
        <f t="shared" ca="1" si="27"/>
        <v>0</v>
      </c>
      <c r="C630" s="11">
        <f t="shared" ca="1" si="28"/>
        <v>0</v>
      </c>
      <c r="D630" s="11">
        <f t="shared" ca="1" si="29"/>
        <v>0</v>
      </c>
    </row>
    <row r="631" spans="1:4" x14ac:dyDescent="0.2">
      <c r="A631" s="10">
        <v>631</v>
      </c>
      <c r="B631" s="11">
        <f t="shared" ca="1" si="27"/>
        <v>0</v>
      </c>
      <c r="C631" s="11">
        <f t="shared" ca="1" si="28"/>
        <v>0</v>
      </c>
      <c r="D631" s="11">
        <f t="shared" ca="1" si="29"/>
        <v>0</v>
      </c>
    </row>
    <row r="632" spans="1:4" x14ac:dyDescent="0.2">
      <c r="A632" s="10">
        <v>632</v>
      </c>
      <c r="B632" s="11">
        <f t="shared" ca="1" si="27"/>
        <v>0</v>
      </c>
      <c r="C632" s="11">
        <f t="shared" ca="1" si="28"/>
        <v>0</v>
      </c>
      <c r="D632" s="11">
        <f t="shared" ca="1" si="29"/>
        <v>0</v>
      </c>
    </row>
    <row r="633" spans="1:4" x14ac:dyDescent="0.2">
      <c r="A633" s="10">
        <v>633</v>
      </c>
      <c r="B633" s="11">
        <f t="shared" ca="1" si="27"/>
        <v>0</v>
      </c>
      <c r="C633" s="11">
        <f t="shared" ca="1" si="28"/>
        <v>0</v>
      </c>
      <c r="D633" s="11">
        <f t="shared" ca="1" si="29"/>
        <v>0</v>
      </c>
    </row>
    <row r="634" spans="1:4" x14ac:dyDescent="0.2">
      <c r="A634" s="10">
        <v>634</v>
      </c>
      <c r="B634" s="11">
        <f t="shared" ca="1" si="27"/>
        <v>0</v>
      </c>
      <c r="C634" s="11">
        <f t="shared" ca="1" si="28"/>
        <v>0</v>
      </c>
      <c r="D634" s="11">
        <f t="shared" ca="1" si="29"/>
        <v>0</v>
      </c>
    </row>
    <row r="635" spans="1:4" x14ac:dyDescent="0.2">
      <c r="A635" s="10">
        <v>635</v>
      </c>
      <c r="B635" s="11">
        <f t="shared" ca="1" si="27"/>
        <v>0</v>
      </c>
      <c r="C635" s="11">
        <f t="shared" ca="1" si="28"/>
        <v>0</v>
      </c>
      <c r="D635" s="11">
        <f t="shared" ca="1" si="29"/>
        <v>0</v>
      </c>
    </row>
    <row r="636" spans="1:4" x14ac:dyDescent="0.2">
      <c r="A636" s="10">
        <v>636</v>
      </c>
      <c r="B636" s="11">
        <f t="shared" ca="1" si="27"/>
        <v>0</v>
      </c>
      <c r="C636" s="11">
        <f t="shared" ca="1" si="28"/>
        <v>0</v>
      </c>
      <c r="D636" s="11">
        <f t="shared" ca="1" si="29"/>
        <v>0</v>
      </c>
    </row>
    <row r="637" spans="1:4" x14ac:dyDescent="0.2">
      <c r="A637" s="10">
        <v>637</v>
      </c>
      <c r="B637" s="11">
        <f t="shared" ca="1" si="27"/>
        <v>0</v>
      </c>
      <c r="C637" s="11">
        <f t="shared" ca="1" si="28"/>
        <v>0</v>
      </c>
      <c r="D637" s="11">
        <f t="shared" ca="1" si="29"/>
        <v>0</v>
      </c>
    </row>
    <row r="638" spans="1:4" x14ac:dyDescent="0.2">
      <c r="A638" s="10">
        <v>638</v>
      </c>
      <c r="B638" s="11">
        <f t="shared" ca="1" si="27"/>
        <v>0</v>
      </c>
      <c r="C638" s="11">
        <f t="shared" ca="1" si="28"/>
        <v>0</v>
      </c>
      <c r="D638" s="11">
        <f t="shared" ca="1" si="29"/>
        <v>0</v>
      </c>
    </row>
    <row r="639" spans="1:4" x14ac:dyDescent="0.2">
      <c r="A639" s="10">
        <v>639</v>
      </c>
      <c r="B639" s="11">
        <f t="shared" ca="1" si="27"/>
        <v>0</v>
      </c>
      <c r="C639" s="11">
        <f t="shared" ca="1" si="28"/>
        <v>0</v>
      </c>
      <c r="D639" s="11">
        <f t="shared" ca="1" si="29"/>
        <v>0</v>
      </c>
    </row>
    <row r="640" spans="1:4" x14ac:dyDescent="0.2">
      <c r="A640" s="10">
        <v>640</v>
      </c>
      <c r="B640" s="11">
        <f t="shared" ca="1" si="27"/>
        <v>0</v>
      </c>
      <c r="C640" s="11">
        <f t="shared" ca="1" si="28"/>
        <v>0</v>
      </c>
      <c r="D640" s="11">
        <f t="shared" ca="1" si="29"/>
        <v>0</v>
      </c>
    </row>
    <row r="641" spans="1:4" x14ac:dyDescent="0.2">
      <c r="A641" s="10">
        <v>641</v>
      </c>
      <c r="B641" s="11">
        <f t="shared" ca="1" si="27"/>
        <v>0</v>
      </c>
      <c r="C641" s="11">
        <f t="shared" ca="1" si="28"/>
        <v>0</v>
      </c>
      <c r="D641" s="11">
        <f t="shared" ca="1" si="29"/>
        <v>0</v>
      </c>
    </row>
    <row r="642" spans="1:4" x14ac:dyDescent="0.2">
      <c r="A642" s="10">
        <v>642</v>
      </c>
      <c r="B642" s="11">
        <f t="shared" ca="1" si="27"/>
        <v>0</v>
      </c>
      <c r="C642" s="11">
        <f t="shared" ca="1" si="28"/>
        <v>0</v>
      </c>
      <c r="D642" s="11">
        <f t="shared" ca="1" si="29"/>
        <v>0</v>
      </c>
    </row>
    <row r="643" spans="1:4" x14ac:dyDescent="0.2">
      <c r="A643" s="10">
        <v>643</v>
      </c>
      <c r="B643" s="11">
        <f t="shared" ca="1" si="27"/>
        <v>0</v>
      </c>
      <c r="C643" s="11">
        <f t="shared" ca="1" si="28"/>
        <v>0</v>
      </c>
      <c r="D643" s="11">
        <f t="shared" ca="1" si="29"/>
        <v>0</v>
      </c>
    </row>
    <row r="644" spans="1:4" x14ac:dyDescent="0.2">
      <c r="A644" s="10">
        <v>644</v>
      </c>
      <c r="B644" s="11">
        <f t="shared" ca="1" si="27"/>
        <v>0</v>
      </c>
      <c r="C644" s="11">
        <f t="shared" ca="1" si="28"/>
        <v>0</v>
      </c>
      <c r="D644" s="11">
        <f t="shared" ca="1" si="29"/>
        <v>0</v>
      </c>
    </row>
    <row r="645" spans="1:4" x14ac:dyDescent="0.2">
      <c r="A645" s="10">
        <v>645</v>
      </c>
      <c r="B645" s="11">
        <f t="shared" ca="1" si="27"/>
        <v>0</v>
      </c>
      <c r="C645" s="11">
        <f t="shared" ca="1" si="28"/>
        <v>0</v>
      </c>
      <c r="D645" s="11">
        <f t="shared" ca="1" si="29"/>
        <v>0</v>
      </c>
    </row>
    <row r="646" spans="1:4" x14ac:dyDescent="0.2">
      <c r="A646" s="10">
        <v>646</v>
      </c>
      <c r="B646" s="11">
        <f t="shared" ref="B646:B709" ca="1" si="30">IF(OR(INDIRECT("'Employee details'!A"&amp;A646)="Totals",INDIRECT("'Employee details'!E"&amp;A646)=0),0,INDIRECT("'Employee details'!E"&amp;A646))</f>
        <v>0</v>
      </c>
      <c r="C646" s="11">
        <f t="shared" ref="C646:C709" ca="1" si="31">IF(OR(INDIRECT("'Employee details'!A"&amp;A646)="Totals",INDIRECT("'Employee details'!F"&amp;A646)=0),0,INDIRECT("'Employee details'!F"&amp;A646))</f>
        <v>0</v>
      </c>
      <c r="D646" s="11">
        <f t="shared" ref="D646:D709" ca="1" si="32">IF($H$1=TRUE,0,IF(OR(AND(B646="",C646=""),$F$1=FALSE,$F$2=FALSE),0,ROUND((B646+C646)*$C$1*$C$2,2)))</f>
        <v>0</v>
      </c>
    </row>
    <row r="647" spans="1:4" x14ac:dyDescent="0.2">
      <c r="A647" s="10">
        <v>647</v>
      </c>
      <c r="B647" s="11">
        <f t="shared" ca="1" si="30"/>
        <v>0</v>
      </c>
      <c r="C647" s="11">
        <f t="shared" ca="1" si="31"/>
        <v>0</v>
      </c>
      <c r="D647" s="11">
        <f t="shared" ca="1" si="32"/>
        <v>0</v>
      </c>
    </row>
    <row r="648" spans="1:4" x14ac:dyDescent="0.2">
      <c r="A648" s="10">
        <v>648</v>
      </c>
      <c r="B648" s="11">
        <f t="shared" ca="1" si="30"/>
        <v>0</v>
      </c>
      <c r="C648" s="11">
        <f t="shared" ca="1" si="31"/>
        <v>0</v>
      </c>
      <c r="D648" s="11">
        <f t="shared" ca="1" si="32"/>
        <v>0</v>
      </c>
    </row>
    <row r="649" spans="1:4" x14ac:dyDescent="0.2">
      <c r="A649" s="10">
        <v>649</v>
      </c>
      <c r="B649" s="11">
        <f t="shared" ca="1" si="30"/>
        <v>0</v>
      </c>
      <c r="C649" s="11">
        <f t="shared" ca="1" si="31"/>
        <v>0</v>
      </c>
      <c r="D649" s="11">
        <f t="shared" ca="1" si="32"/>
        <v>0</v>
      </c>
    </row>
    <row r="650" spans="1:4" x14ac:dyDescent="0.2">
      <c r="A650" s="10">
        <v>650</v>
      </c>
      <c r="B650" s="11">
        <f t="shared" ca="1" si="30"/>
        <v>0</v>
      </c>
      <c r="C650" s="11">
        <f t="shared" ca="1" si="31"/>
        <v>0</v>
      </c>
      <c r="D650" s="11">
        <f t="shared" ca="1" si="32"/>
        <v>0</v>
      </c>
    </row>
    <row r="651" spans="1:4" x14ac:dyDescent="0.2">
      <c r="A651" s="10">
        <v>651</v>
      </c>
      <c r="B651" s="11">
        <f t="shared" ca="1" si="30"/>
        <v>0</v>
      </c>
      <c r="C651" s="11">
        <f t="shared" ca="1" si="31"/>
        <v>0</v>
      </c>
      <c r="D651" s="11">
        <f t="shared" ca="1" si="32"/>
        <v>0</v>
      </c>
    </row>
    <row r="652" spans="1:4" x14ac:dyDescent="0.2">
      <c r="A652" s="10">
        <v>652</v>
      </c>
      <c r="B652" s="11">
        <f t="shared" ca="1" si="30"/>
        <v>0</v>
      </c>
      <c r="C652" s="11">
        <f t="shared" ca="1" si="31"/>
        <v>0</v>
      </c>
      <c r="D652" s="11">
        <f t="shared" ca="1" si="32"/>
        <v>0</v>
      </c>
    </row>
    <row r="653" spans="1:4" x14ac:dyDescent="0.2">
      <c r="A653" s="10">
        <v>653</v>
      </c>
      <c r="B653" s="11">
        <f t="shared" ca="1" si="30"/>
        <v>0</v>
      </c>
      <c r="C653" s="11">
        <f t="shared" ca="1" si="31"/>
        <v>0</v>
      </c>
      <c r="D653" s="11">
        <f t="shared" ca="1" si="32"/>
        <v>0</v>
      </c>
    </row>
    <row r="654" spans="1:4" x14ac:dyDescent="0.2">
      <c r="A654" s="10">
        <v>654</v>
      </c>
      <c r="B654" s="11">
        <f t="shared" ca="1" si="30"/>
        <v>0</v>
      </c>
      <c r="C654" s="11">
        <f t="shared" ca="1" si="31"/>
        <v>0</v>
      </c>
      <c r="D654" s="11">
        <f t="shared" ca="1" si="32"/>
        <v>0</v>
      </c>
    </row>
    <row r="655" spans="1:4" x14ac:dyDescent="0.2">
      <c r="A655" s="10">
        <v>655</v>
      </c>
      <c r="B655" s="11">
        <f t="shared" ca="1" si="30"/>
        <v>0</v>
      </c>
      <c r="C655" s="11">
        <f t="shared" ca="1" si="31"/>
        <v>0</v>
      </c>
      <c r="D655" s="11">
        <f t="shared" ca="1" si="32"/>
        <v>0</v>
      </c>
    </row>
    <row r="656" spans="1:4" x14ac:dyDescent="0.2">
      <c r="A656" s="10">
        <v>656</v>
      </c>
      <c r="B656" s="11">
        <f t="shared" ca="1" si="30"/>
        <v>0</v>
      </c>
      <c r="C656" s="11">
        <f t="shared" ca="1" si="31"/>
        <v>0</v>
      </c>
      <c r="D656" s="11">
        <f t="shared" ca="1" si="32"/>
        <v>0</v>
      </c>
    </row>
    <row r="657" spans="1:4" x14ac:dyDescent="0.2">
      <c r="A657" s="10">
        <v>657</v>
      </c>
      <c r="B657" s="11">
        <f t="shared" ca="1" si="30"/>
        <v>0</v>
      </c>
      <c r="C657" s="11">
        <f t="shared" ca="1" si="31"/>
        <v>0</v>
      </c>
      <c r="D657" s="11">
        <f t="shared" ca="1" si="32"/>
        <v>0</v>
      </c>
    </row>
    <row r="658" spans="1:4" x14ac:dyDescent="0.2">
      <c r="A658" s="10">
        <v>658</v>
      </c>
      <c r="B658" s="11">
        <f t="shared" ca="1" si="30"/>
        <v>0</v>
      </c>
      <c r="C658" s="11">
        <f t="shared" ca="1" si="31"/>
        <v>0</v>
      </c>
      <c r="D658" s="11">
        <f t="shared" ca="1" si="32"/>
        <v>0</v>
      </c>
    </row>
    <row r="659" spans="1:4" x14ac:dyDescent="0.2">
      <c r="A659" s="10">
        <v>659</v>
      </c>
      <c r="B659" s="11">
        <f t="shared" ca="1" si="30"/>
        <v>0</v>
      </c>
      <c r="C659" s="11">
        <f t="shared" ca="1" si="31"/>
        <v>0</v>
      </c>
      <c r="D659" s="11">
        <f t="shared" ca="1" si="32"/>
        <v>0</v>
      </c>
    </row>
    <row r="660" spans="1:4" x14ac:dyDescent="0.2">
      <c r="A660" s="10">
        <v>660</v>
      </c>
      <c r="B660" s="11">
        <f t="shared" ca="1" si="30"/>
        <v>0</v>
      </c>
      <c r="C660" s="11">
        <f t="shared" ca="1" si="31"/>
        <v>0</v>
      </c>
      <c r="D660" s="11">
        <f t="shared" ca="1" si="32"/>
        <v>0</v>
      </c>
    </row>
    <row r="661" spans="1:4" x14ac:dyDescent="0.2">
      <c r="A661" s="10">
        <v>661</v>
      </c>
      <c r="B661" s="11">
        <f t="shared" ca="1" si="30"/>
        <v>0</v>
      </c>
      <c r="C661" s="11">
        <f t="shared" ca="1" si="31"/>
        <v>0</v>
      </c>
      <c r="D661" s="11">
        <f t="shared" ca="1" si="32"/>
        <v>0</v>
      </c>
    </row>
    <row r="662" spans="1:4" x14ac:dyDescent="0.2">
      <c r="A662" s="10">
        <v>662</v>
      </c>
      <c r="B662" s="11">
        <f t="shared" ca="1" si="30"/>
        <v>0</v>
      </c>
      <c r="C662" s="11">
        <f t="shared" ca="1" si="31"/>
        <v>0</v>
      </c>
      <c r="D662" s="11">
        <f t="shared" ca="1" si="32"/>
        <v>0</v>
      </c>
    </row>
    <row r="663" spans="1:4" x14ac:dyDescent="0.2">
      <c r="A663" s="10">
        <v>663</v>
      </c>
      <c r="B663" s="11">
        <f t="shared" ca="1" si="30"/>
        <v>0</v>
      </c>
      <c r="C663" s="11">
        <f t="shared" ca="1" si="31"/>
        <v>0</v>
      </c>
      <c r="D663" s="11">
        <f t="shared" ca="1" si="32"/>
        <v>0</v>
      </c>
    </row>
    <row r="664" spans="1:4" x14ac:dyDescent="0.2">
      <c r="A664" s="10">
        <v>664</v>
      </c>
      <c r="B664" s="11">
        <f t="shared" ca="1" si="30"/>
        <v>0</v>
      </c>
      <c r="C664" s="11">
        <f t="shared" ca="1" si="31"/>
        <v>0</v>
      </c>
      <c r="D664" s="11">
        <f t="shared" ca="1" si="32"/>
        <v>0</v>
      </c>
    </row>
    <row r="665" spans="1:4" x14ac:dyDescent="0.2">
      <c r="A665" s="10">
        <v>665</v>
      </c>
      <c r="B665" s="11">
        <f t="shared" ca="1" si="30"/>
        <v>0</v>
      </c>
      <c r="C665" s="11">
        <f t="shared" ca="1" si="31"/>
        <v>0</v>
      </c>
      <c r="D665" s="11">
        <f t="shared" ca="1" si="32"/>
        <v>0</v>
      </c>
    </row>
    <row r="666" spans="1:4" x14ac:dyDescent="0.2">
      <c r="A666" s="10">
        <v>666</v>
      </c>
      <c r="B666" s="11">
        <f t="shared" ca="1" si="30"/>
        <v>0</v>
      </c>
      <c r="C666" s="11">
        <f t="shared" ca="1" si="31"/>
        <v>0</v>
      </c>
      <c r="D666" s="11">
        <f t="shared" ca="1" si="32"/>
        <v>0</v>
      </c>
    </row>
    <row r="667" spans="1:4" x14ac:dyDescent="0.2">
      <c r="A667" s="10">
        <v>667</v>
      </c>
      <c r="B667" s="11">
        <f t="shared" ca="1" si="30"/>
        <v>0</v>
      </c>
      <c r="C667" s="11">
        <f t="shared" ca="1" si="31"/>
        <v>0</v>
      </c>
      <c r="D667" s="11">
        <f t="shared" ca="1" si="32"/>
        <v>0</v>
      </c>
    </row>
    <row r="668" spans="1:4" x14ac:dyDescent="0.2">
      <c r="A668" s="10">
        <v>668</v>
      </c>
      <c r="B668" s="11">
        <f t="shared" ca="1" si="30"/>
        <v>0</v>
      </c>
      <c r="C668" s="11">
        <f t="shared" ca="1" si="31"/>
        <v>0</v>
      </c>
      <c r="D668" s="11">
        <f t="shared" ca="1" si="32"/>
        <v>0</v>
      </c>
    </row>
    <row r="669" spans="1:4" x14ac:dyDescent="0.2">
      <c r="A669" s="10">
        <v>669</v>
      </c>
      <c r="B669" s="11">
        <f t="shared" ca="1" si="30"/>
        <v>0</v>
      </c>
      <c r="C669" s="11">
        <f t="shared" ca="1" si="31"/>
        <v>0</v>
      </c>
      <c r="D669" s="11">
        <f t="shared" ca="1" si="32"/>
        <v>0</v>
      </c>
    </row>
    <row r="670" spans="1:4" x14ac:dyDescent="0.2">
      <c r="A670" s="10">
        <v>670</v>
      </c>
      <c r="B670" s="11">
        <f t="shared" ca="1" si="30"/>
        <v>0</v>
      </c>
      <c r="C670" s="11">
        <f t="shared" ca="1" si="31"/>
        <v>0</v>
      </c>
      <c r="D670" s="11">
        <f t="shared" ca="1" si="32"/>
        <v>0</v>
      </c>
    </row>
    <row r="671" spans="1:4" x14ac:dyDescent="0.2">
      <c r="A671" s="10">
        <v>671</v>
      </c>
      <c r="B671" s="11">
        <f t="shared" ca="1" si="30"/>
        <v>0</v>
      </c>
      <c r="C671" s="11">
        <f t="shared" ca="1" si="31"/>
        <v>0</v>
      </c>
      <c r="D671" s="11">
        <f t="shared" ca="1" si="32"/>
        <v>0</v>
      </c>
    </row>
    <row r="672" spans="1:4" x14ac:dyDescent="0.2">
      <c r="A672" s="10">
        <v>672</v>
      </c>
      <c r="B672" s="11">
        <f t="shared" ca="1" si="30"/>
        <v>0</v>
      </c>
      <c r="C672" s="11">
        <f t="shared" ca="1" si="31"/>
        <v>0</v>
      </c>
      <c r="D672" s="11">
        <f t="shared" ca="1" si="32"/>
        <v>0</v>
      </c>
    </row>
    <row r="673" spans="1:4" x14ac:dyDescent="0.2">
      <c r="A673" s="10">
        <v>673</v>
      </c>
      <c r="B673" s="11">
        <f t="shared" ca="1" si="30"/>
        <v>0</v>
      </c>
      <c r="C673" s="11">
        <f t="shared" ca="1" si="31"/>
        <v>0</v>
      </c>
      <c r="D673" s="11">
        <f t="shared" ca="1" si="32"/>
        <v>0</v>
      </c>
    </row>
    <row r="674" spans="1:4" x14ac:dyDescent="0.2">
      <c r="A674" s="10">
        <v>674</v>
      </c>
      <c r="B674" s="11">
        <f t="shared" ca="1" si="30"/>
        <v>0</v>
      </c>
      <c r="C674" s="11">
        <f t="shared" ca="1" si="31"/>
        <v>0</v>
      </c>
      <c r="D674" s="11">
        <f t="shared" ca="1" si="32"/>
        <v>0</v>
      </c>
    </row>
    <row r="675" spans="1:4" x14ac:dyDescent="0.2">
      <c r="A675" s="10">
        <v>675</v>
      </c>
      <c r="B675" s="11">
        <f t="shared" ca="1" si="30"/>
        <v>0</v>
      </c>
      <c r="C675" s="11">
        <f t="shared" ca="1" si="31"/>
        <v>0</v>
      </c>
      <c r="D675" s="11">
        <f t="shared" ca="1" si="32"/>
        <v>0</v>
      </c>
    </row>
    <row r="676" spans="1:4" x14ac:dyDescent="0.2">
      <c r="A676" s="10">
        <v>676</v>
      </c>
      <c r="B676" s="11">
        <f t="shared" ca="1" si="30"/>
        <v>0</v>
      </c>
      <c r="C676" s="11">
        <f t="shared" ca="1" si="31"/>
        <v>0</v>
      </c>
      <c r="D676" s="11">
        <f t="shared" ca="1" si="32"/>
        <v>0</v>
      </c>
    </row>
    <row r="677" spans="1:4" x14ac:dyDescent="0.2">
      <c r="A677" s="10">
        <v>677</v>
      </c>
      <c r="B677" s="11">
        <f t="shared" ca="1" si="30"/>
        <v>0</v>
      </c>
      <c r="C677" s="11">
        <f t="shared" ca="1" si="31"/>
        <v>0</v>
      </c>
      <c r="D677" s="11">
        <f t="shared" ca="1" si="32"/>
        <v>0</v>
      </c>
    </row>
    <row r="678" spans="1:4" x14ac:dyDescent="0.2">
      <c r="A678" s="10">
        <v>678</v>
      </c>
      <c r="B678" s="11">
        <f t="shared" ca="1" si="30"/>
        <v>0</v>
      </c>
      <c r="C678" s="11">
        <f t="shared" ca="1" si="31"/>
        <v>0</v>
      </c>
      <c r="D678" s="11">
        <f t="shared" ca="1" si="32"/>
        <v>0</v>
      </c>
    </row>
    <row r="679" spans="1:4" x14ac:dyDescent="0.2">
      <c r="A679" s="10">
        <v>679</v>
      </c>
      <c r="B679" s="11">
        <f t="shared" ca="1" si="30"/>
        <v>0</v>
      </c>
      <c r="C679" s="11">
        <f t="shared" ca="1" si="31"/>
        <v>0</v>
      </c>
      <c r="D679" s="11">
        <f t="shared" ca="1" si="32"/>
        <v>0</v>
      </c>
    </row>
    <row r="680" spans="1:4" x14ac:dyDescent="0.2">
      <c r="A680" s="10">
        <v>680</v>
      </c>
      <c r="B680" s="11">
        <f t="shared" ca="1" si="30"/>
        <v>0</v>
      </c>
      <c r="C680" s="11">
        <f t="shared" ca="1" si="31"/>
        <v>0</v>
      </c>
      <c r="D680" s="11">
        <f t="shared" ca="1" si="32"/>
        <v>0</v>
      </c>
    </row>
    <row r="681" spans="1:4" x14ac:dyDescent="0.2">
      <c r="A681" s="10">
        <v>681</v>
      </c>
      <c r="B681" s="11">
        <f t="shared" ca="1" si="30"/>
        <v>0</v>
      </c>
      <c r="C681" s="11">
        <f t="shared" ca="1" si="31"/>
        <v>0</v>
      </c>
      <c r="D681" s="11">
        <f t="shared" ca="1" si="32"/>
        <v>0</v>
      </c>
    </row>
    <row r="682" spans="1:4" x14ac:dyDescent="0.2">
      <c r="A682" s="10">
        <v>682</v>
      </c>
      <c r="B682" s="11">
        <f t="shared" ca="1" si="30"/>
        <v>0</v>
      </c>
      <c r="C682" s="11">
        <f t="shared" ca="1" si="31"/>
        <v>0</v>
      </c>
      <c r="D682" s="11">
        <f t="shared" ca="1" si="32"/>
        <v>0</v>
      </c>
    </row>
    <row r="683" spans="1:4" x14ac:dyDescent="0.2">
      <c r="A683" s="10">
        <v>683</v>
      </c>
      <c r="B683" s="11">
        <f t="shared" ca="1" si="30"/>
        <v>0</v>
      </c>
      <c r="C683" s="11">
        <f t="shared" ca="1" si="31"/>
        <v>0</v>
      </c>
      <c r="D683" s="11">
        <f t="shared" ca="1" si="32"/>
        <v>0</v>
      </c>
    </row>
    <row r="684" spans="1:4" x14ac:dyDescent="0.2">
      <c r="A684" s="10">
        <v>684</v>
      </c>
      <c r="B684" s="11">
        <f t="shared" ca="1" si="30"/>
        <v>0</v>
      </c>
      <c r="C684" s="11">
        <f t="shared" ca="1" si="31"/>
        <v>0</v>
      </c>
      <c r="D684" s="11">
        <f t="shared" ca="1" si="32"/>
        <v>0</v>
      </c>
    </row>
    <row r="685" spans="1:4" x14ac:dyDescent="0.2">
      <c r="A685" s="10">
        <v>685</v>
      </c>
      <c r="B685" s="11">
        <f t="shared" ca="1" si="30"/>
        <v>0</v>
      </c>
      <c r="C685" s="11">
        <f t="shared" ca="1" si="31"/>
        <v>0</v>
      </c>
      <c r="D685" s="11">
        <f t="shared" ca="1" si="32"/>
        <v>0</v>
      </c>
    </row>
    <row r="686" spans="1:4" x14ac:dyDescent="0.2">
      <c r="A686" s="10">
        <v>686</v>
      </c>
      <c r="B686" s="11">
        <f t="shared" ca="1" si="30"/>
        <v>0</v>
      </c>
      <c r="C686" s="11">
        <f t="shared" ca="1" si="31"/>
        <v>0</v>
      </c>
      <c r="D686" s="11">
        <f t="shared" ca="1" si="32"/>
        <v>0</v>
      </c>
    </row>
    <row r="687" spans="1:4" x14ac:dyDescent="0.2">
      <c r="A687" s="10">
        <v>687</v>
      </c>
      <c r="B687" s="11">
        <f t="shared" ca="1" si="30"/>
        <v>0</v>
      </c>
      <c r="C687" s="11">
        <f t="shared" ca="1" si="31"/>
        <v>0</v>
      </c>
      <c r="D687" s="11">
        <f t="shared" ca="1" si="32"/>
        <v>0</v>
      </c>
    </row>
    <row r="688" spans="1:4" x14ac:dyDescent="0.2">
      <c r="A688" s="10">
        <v>688</v>
      </c>
      <c r="B688" s="11">
        <f t="shared" ca="1" si="30"/>
        <v>0</v>
      </c>
      <c r="C688" s="11">
        <f t="shared" ca="1" si="31"/>
        <v>0</v>
      </c>
      <c r="D688" s="11">
        <f t="shared" ca="1" si="32"/>
        <v>0</v>
      </c>
    </row>
    <row r="689" spans="1:4" x14ac:dyDescent="0.2">
      <c r="A689" s="10">
        <v>689</v>
      </c>
      <c r="B689" s="11">
        <f t="shared" ca="1" si="30"/>
        <v>0</v>
      </c>
      <c r="C689" s="11">
        <f t="shared" ca="1" si="31"/>
        <v>0</v>
      </c>
      <c r="D689" s="11">
        <f t="shared" ca="1" si="32"/>
        <v>0</v>
      </c>
    </row>
    <row r="690" spans="1:4" x14ac:dyDescent="0.2">
      <c r="A690" s="10">
        <v>690</v>
      </c>
      <c r="B690" s="11">
        <f t="shared" ca="1" si="30"/>
        <v>0</v>
      </c>
      <c r="C690" s="11">
        <f t="shared" ca="1" si="31"/>
        <v>0</v>
      </c>
      <c r="D690" s="11">
        <f t="shared" ca="1" si="32"/>
        <v>0</v>
      </c>
    </row>
    <row r="691" spans="1:4" x14ac:dyDescent="0.2">
      <c r="A691" s="10">
        <v>691</v>
      </c>
      <c r="B691" s="11">
        <f t="shared" ca="1" si="30"/>
        <v>0</v>
      </c>
      <c r="C691" s="11">
        <f t="shared" ca="1" si="31"/>
        <v>0</v>
      </c>
      <c r="D691" s="11">
        <f t="shared" ca="1" si="32"/>
        <v>0</v>
      </c>
    </row>
    <row r="692" spans="1:4" x14ac:dyDescent="0.2">
      <c r="A692" s="10">
        <v>692</v>
      </c>
      <c r="B692" s="11">
        <f t="shared" ca="1" si="30"/>
        <v>0</v>
      </c>
      <c r="C692" s="11">
        <f t="shared" ca="1" si="31"/>
        <v>0</v>
      </c>
      <c r="D692" s="11">
        <f t="shared" ca="1" si="32"/>
        <v>0</v>
      </c>
    </row>
    <row r="693" spans="1:4" x14ac:dyDescent="0.2">
      <c r="A693" s="10">
        <v>693</v>
      </c>
      <c r="B693" s="11">
        <f t="shared" ca="1" si="30"/>
        <v>0</v>
      </c>
      <c r="C693" s="11">
        <f t="shared" ca="1" si="31"/>
        <v>0</v>
      </c>
      <c r="D693" s="11">
        <f t="shared" ca="1" si="32"/>
        <v>0</v>
      </c>
    </row>
    <row r="694" spans="1:4" x14ac:dyDescent="0.2">
      <c r="A694" s="10">
        <v>694</v>
      </c>
      <c r="B694" s="11">
        <f t="shared" ca="1" si="30"/>
        <v>0</v>
      </c>
      <c r="C694" s="11">
        <f t="shared" ca="1" si="31"/>
        <v>0</v>
      </c>
      <c r="D694" s="11">
        <f t="shared" ca="1" si="32"/>
        <v>0</v>
      </c>
    </row>
    <row r="695" spans="1:4" x14ac:dyDescent="0.2">
      <c r="A695" s="10">
        <v>695</v>
      </c>
      <c r="B695" s="11">
        <f t="shared" ca="1" si="30"/>
        <v>0</v>
      </c>
      <c r="C695" s="11">
        <f t="shared" ca="1" si="31"/>
        <v>0</v>
      </c>
      <c r="D695" s="11">
        <f t="shared" ca="1" si="32"/>
        <v>0</v>
      </c>
    </row>
    <row r="696" spans="1:4" x14ac:dyDescent="0.2">
      <c r="A696" s="10">
        <v>696</v>
      </c>
      <c r="B696" s="11">
        <f t="shared" ca="1" si="30"/>
        <v>0</v>
      </c>
      <c r="C696" s="11">
        <f t="shared" ca="1" si="31"/>
        <v>0</v>
      </c>
      <c r="D696" s="11">
        <f t="shared" ca="1" si="32"/>
        <v>0</v>
      </c>
    </row>
    <row r="697" spans="1:4" x14ac:dyDescent="0.2">
      <c r="A697" s="10">
        <v>697</v>
      </c>
      <c r="B697" s="11">
        <f t="shared" ca="1" si="30"/>
        <v>0</v>
      </c>
      <c r="C697" s="11">
        <f t="shared" ca="1" si="31"/>
        <v>0</v>
      </c>
      <c r="D697" s="11">
        <f t="shared" ca="1" si="32"/>
        <v>0</v>
      </c>
    </row>
    <row r="698" spans="1:4" x14ac:dyDescent="0.2">
      <c r="A698" s="10">
        <v>698</v>
      </c>
      <c r="B698" s="11">
        <f t="shared" ca="1" si="30"/>
        <v>0</v>
      </c>
      <c r="C698" s="11">
        <f t="shared" ca="1" si="31"/>
        <v>0</v>
      </c>
      <c r="D698" s="11">
        <f t="shared" ca="1" si="32"/>
        <v>0</v>
      </c>
    </row>
    <row r="699" spans="1:4" x14ac:dyDescent="0.2">
      <c r="A699" s="10">
        <v>699</v>
      </c>
      <c r="B699" s="11">
        <f t="shared" ca="1" si="30"/>
        <v>0</v>
      </c>
      <c r="C699" s="11">
        <f t="shared" ca="1" si="31"/>
        <v>0</v>
      </c>
      <c r="D699" s="11">
        <f t="shared" ca="1" si="32"/>
        <v>0</v>
      </c>
    </row>
    <row r="700" spans="1:4" x14ac:dyDescent="0.2">
      <c r="A700" s="10">
        <v>700</v>
      </c>
      <c r="B700" s="11">
        <f t="shared" ca="1" si="30"/>
        <v>0</v>
      </c>
      <c r="C700" s="11">
        <f t="shared" ca="1" si="31"/>
        <v>0</v>
      </c>
      <c r="D700" s="11">
        <f t="shared" ca="1" si="32"/>
        <v>0</v>
      </c>
    </row>
    <row r="701" spans="1:4" x14ac:dyDescent="0.2">
      <c r="A701" s="10">
        <v>701</v>
      </c>
      <c r="B701" s="11">
        <f t="shared" ca="1" si="30"/>
        <v>0</v>
      </c>
      <c r="C701" s="11">
        <f t="shared" ca="1" si="31"/>
        <v>0</v>
      </c>
      <c r="D701" s="11">
        <f t="shared" ca="1" si="32"/>
        <v>0</v>
      </c>
    </row>
    <row r="702" spans="1:4" x14ac:dyDescent="0.2">
      <c r="A702" s="10">
        <v>702</v>
      </c>
      <c r="B702" s="11">
        <f t="shared" ca="1" si="30"/>
        <v>0</v>
      </c>
      <c r="C702" s="11">
        <f t="shared" ca="1" si="31"/>
        <v>0</v>
      </c>
      <c r="D702" s="11">
        <f t="shared" ca="1" si="32"/>
        <v>0</v>
      </c>
    </row>
    <row r="703" spans="1:4" x14ac:dyDescent="0.2">
      <c r="A703" s="10">
        <v>703</v>
      </c>
      <c r="B703" s="11">
        <f t="shared" ca="1" si="30"/>
        <v>0</v>
      </c>
      <c r="C703" s="11">
        <f t="shared" ca="1" si="31"/>
        <v>0</v>
      </c>
      <c r="D703" s="11">
        <f t="shared" ca="1" si="32"/>
        <v>0</v>
      </c>
    </row>
    <row r="704" spans="1:4" x14ac:dyDescent="0.2">
      <c r="A704" s="10">
        <v>704</v>
      </c>
      <c r="B704" s="11">
        <f t="shared" ca="1" si="30"/>
        <v>0</v>
      </c>
      <c r="C704" s="11">
        <f t="shared" ca="1" si="31"/>
        <v>0</v>
      </c>
      <c r="D704" s="11">
        <f t="shared" ca="1" si="32"/>
        <v>0</v>
      </c>
    </row>
    <row r="705" spans="1:4" x14ac:dyDescent="0.2">
      <c r="A705" s="10">
        <v>705</v>
      </c>
      <c r="B705" s="11">
        <f t="shared" ca="1" si="30"/>
        <v>0</v>
      </c>
      <c r="C705" s="11">
        <f t="shared" ca="1" si="31"/>
        <v>0</v>
      </c>
      <c r="D705" s="11">
        <f t="shared" ca="1" si="32"/>
        <v>0</v>
      </c>
    </row>
    <row r="706" spans="1:4" x14ac:dyDescent="0.2">
      <c r="A706" s="10">
        <v>706</v>
      </c>
      <c r="B706" s="11">
        <f t="shared" ca="1" si="30"/>
        <v>0</v>
      </c>
      <c r="C706" s="11">
        <f t="shared" ca="1" si="31"/>
        <v>0</v>
      </c>
      <c r="D706" s="11">
        <f t="shared" ca="1" si="32"/>
        <v>0</v>
      </c>
    </row>
    <row r="707" spans="1:4" x14ac:dyDescent="0.2">
      <c r="A707" s="10">
        <v>707</v>
      </c>
      <c r="B707" s="11">
        <f t="shared" ca="1" si="30"/>
        <v>0</v>
      </c>
      <c r="C707" s="11">
        <f t="shared" ca="1" si="31"/>
        <v>0</v>
      </c>
      <c r="D707" s="11">
        <f t="shared" ca="1" si="32"/>
        <v>0</v>
      </c>
    </row>
    <row r="708" spans="1:4" x14ac:dyDescent="0.2">
      <c r="A708" s="10">
        <v>708</v>
      </c>
      <c r="B708" s="11">
        <f t="shared" ca="1" si="30"/>
        <v>0</v>
      </c>
      <c r="C708" s="11">
        <f t="shared" ca="1" si="31"/>
        <v>0</v>
      </c>
      <c r="D708" s="11">
        <f t="shared" ca="1" si="32"/>
        <v>0</v>
      </c>
    </row>
    <row r="709" spans="1:4" x14ac:dyDescent="0.2">
      <c r="A709" s="10">
        <v>709</v>
      </c>
      <c r="B709" s="11">
        <f t="shared" ca="1" si="30"/>
        <v>0</v>
      </c>
      <c r="C709" s="11">
        <f t="shared" ca="1" si="31"/>
        <v>0</v>
      </c>
      <c r="D709" s="11">
        <f t="shared" ca="1" si="32"/>
        <v>0</v>
      </c>
    </row>
    <row r="710" spans="1:4" x14ac:dyDescent="0.2">
      <c r="A710" s="10">
        <v>710</v>
      </c>
      <c r="B710" s="11">
        <f t="shared" ref="B710:B773" ca="1" si="33">IF(OR(INDIRECT("'Employee details'!A"&amp;A710)="Totals",INDIRECT("'Employee details'!E"&amp;A710)=0),0,INDIRECT("'Employee details'!E"&amp;A710))</f>
        <v>0</v>
      </c>
      <c r="C710" s="11">
        <f t="shared" ref="C710:C773" ca="1" si="34">IF(OR(INDIRECT("'Employee details'!A"&amp;A710)="Totals",INDIRECT("'Employee details'!F"&amp;A710)=0),0,INDIRECT("'Employee details'!F"&amp;A710))</f>
        <v>0</v>
      </c>
      <c r="D710" s="11">
        <f t="shared" ref="D710:D773" ca="1" si="35">IF($H$1=TRUE,0,IF(OR(AND(B710="",C710=""),$F$1=FALSE,$F$2=FALSE),0,ROUND((B710+C710)*$C$1*$C$2,2)))</f>
        <v>0</v>
      </c>
    </row>
    <row r="711" spans="1:4" x14ac:dyDescent="0.2">
      <c r="A711" s="10">
        <v>711</v>
      </c>
      <c r="B711" s="11">
        <f t="shared" ca="1" si="33"/>
        <v>0</v>
      </c>
      <c r="C711" s="11">
        <f t="shared" ca="1" si="34"/>
        <v>0</v>
      </c>
      <c r="D711" s="11">
        <f t="shared" ca="1" si="35"/>
        <v>0</v>
      </c>
    </row>
    <row r="712" spans="1:4" x14ac:dyDescent="0.2">
      <c r="A712" s="10">
        <v>712</v>
      </c>
      <c r="B712" s="11">
        <f t="shared" ca="1" si="33"/>
        <v>0</v>
      </c>
      <c r="C712" s="11">
        <f t="shared" ca="1" si="34"/>
        <v>0</v>
      </c>
      <c r="D712" s="11">
        <f t="shared" ca="1" si="35"/>
        <v>0</v>
      </c>
    </row>
    <row r="713" spans="1:4" x14ac:dyDescent="0.2">
      <c r="A713" s="10">
        <v>713</v>
      </c>
      <c r="B713" s="11">
        <f t="shared" ca="1" si="33"/>
        <v>0</v>
      </c>
      <c r="C713" s="11">
        <f t="shared" ca="1" si="34"/>
        <v>0</v>
      </c>
      <c r="D713" s="11">
        <f t="shared" ca="1" si="35"/>
        <v>0</v>
      </c>
    </row>
    <row r="714" spans="1:4" x14ac:dyDescent="0.2">
      <c r="A714" s="10">
        <v>714</v>
      </c>
      <c r="B714" s="11">
        <f t="shared" ca="1" si="33"/>
        <v>0</v>
      </c>
      <c r="C714" s="11">
        <f t="shared" ca="1" si="34"/>
        <v>0</v>
      </c>
      <c r="D714" s="11">
        <f t="shared" ca="1" si="35"/>
        <v>0</v>
      </c>
    </row>
    <row r="715" spans="1:4" x14ac:dyDescent="0.2">
      <c r="A715" s="10">
        <v>715</v>
      </c>
      <c r="B715" s="11">
        <f t="shared" ca="1" si="33"/>
        <v>0</v>
      </c>
      <c r="C715" s="11">
        <f t="shared" ca="1" si="34"/>
        <v>0</v>
      </c>
      <c r="D715" s="11">
        <f t="shared" ca="1" si="35"/>
        <v>0</v>
      </c>
    </row>
    <row r="716" spans="1:4" x14ac:dyDescent="0.2">
      <c r="A716" s="10">
        <v>716</v>
      </c>
      <c r="B716" s="11">
        <f t="shared" ca="1" si="33"/>
        <v>0</v>
      </c>
      <c r="C716" s="11">
        <f t="shared" ca="1" si="34"/>
        <v>0</v>
      </c>
      <c r="D716" s="11">
        <f t="shared" ca="1" si="35"/>
        <v>0</v>
      </c>
    </row>
    <row r="717" spans="1:4" x14ac:dyDescent="0.2">
      <c r="A717" s="10">
        <v>717</v>
      </c>
      <c r="B717" s="11">
        <f t="shared" ca="1" si="33"/>
        <v>0</v>
      </c>
      <c r="C717" s="11">
        <f t="shared" ca="1" si="34"/>
        <v>0</v>
      </c>
      <c r="D717" s="11">
        <f t="shared" ca="1" si="35"/>
        <v>0</v>
      </c>
    </row>
    <row r="718" spans="1:4" x14ac:dyDescent="0.2">
      <c r="A718" s="10">
        <v>718</v>
      </c>
      <c r="B718" s="11">
        <f t="shared" ca="1" si="33"/>
        <v>0</v>
      </c>
      <c r="C718" s="11">
        <f t="shared" ca="1" si="34"/>
        <v>0</v>
      </c>
      <c r="D718" s="11">
        <f t="shared" ca="1" si="35"/>
        <v>0</v>
      </c>
    </row>
    <row r="719" spans="1:4" x14ac:dyDescent="0.2">
      <c r="A719" s="10">
        <v>719</v>
      </c>
      <c r="B719" s="11">
        <f t="shared" ca="1" si="33"/>
        <v>0</v>
      </c>
      <c r="C719" s="11">
        <f t="shared" ca="1" si="34"/>
        <v>0</v>
      </c>
      <c r="D719" s="11">
        <f t="shared" ca="1" si="35"/>
        <v>0</v>
      </c>
    </row>
    <row r="720" spans="1:4" x14ac:dyDescent="0.2">
      <c r="A720" s="10">
        <v>720</v>
      </c>
      <c r="B720" s="11">
        <f t="shared" ca="1" si="33"/>
        <v>0</v>
      </c>
      <c r="C720" s="11">
        <f t="shared" ca="1" si="34"/>
        <v>0</v>
      </c>
      <c r="D720" s="11">
        <f t="shared" ca="1" si="35"/>
        <v>0</v>
      </c>
    </row>
    <row r="721" spans="1:4" x14ac:dyDescent="0.2">
      <c r="A721" s="10">
        <v>721</v>
      </c>
      <c r="B721" s="11">
        <f t="shared" ca="1" si="33"/>
        <v>0</v>
      </c>
      <c r="C721" s="11">
        <f t="shared" ca="1" si="34"/>
        <v>0</v>
      </c>
      <c r="D721" s="11">
        <f t="shared" ca="1" si="35"/>
        <v>0</v>
      </c>
    </row>
    <row r="722" spans="1:4" x14ac:dyDescent="0.2">
      <c r="A722" s="10">
        <v>722</v>
      </c>
      <c r="B722" s="11">
        <f t="shared" ca="1" si="33"/>
        <v>0</v>
      </c>
      <c r="C722" s="11">
        <f t="shared" ca="1" si="34"/>
        <v>0</v>
      </c>
      <c r="D722" s="11">
        <f t="shared" ca="1" si="35"/>
        <v>0</v>
      </c>
    </row>
    <row r="723" spans="1:4" x14ac:dyDescent="0.2">
      <c r="A723" s="10">
        <v>723</v>
      </c>
      <c r="B723" s="11">
        <f t="shared" ca="1" si="33"/>
        <v>0</v>
      </c>
      <c r="C723" s="11">
        <f t="shared" ca="1" si="34"/>
        <v>0</v>
      </c>
      <c r="D723" s="11">
        <f t="shared" ca="1" si="35"/>
        <v>0</v>
      </c>
    </row>
    <row r="724" spans="1:4" x14ac:dyDescent="0.2">
      <c r="A724" s="10">
        <v>724</v>
      </c>
      <c r="B724" s="11">
        <f t="shared" ca="1" si="33"/>
        <v>0</v>
      </c>
      <c r="C724" s="11">
        <f t="shared" ca="1" si="34"/>
        <v>0</v>
      </c>
      <c r="D724" s="11">
        <f t="shared" ca="1" si="35"/>
        <v>0</v>
      </c>
    </row>
    <row r="725" spans="1:4" x14ac:dyDescent="0.2">
      <c r="A725" s="10">
        <v>725</v>
      </c>
      <c r="B725" s="11">
        <f t="shared" ca="1" si="33"/>
        <v>0</v>
      </c>
      <c r="C725" s="11">
        <f t="shared" ca="1" si="34"/>
        <v>0</v>
      </c>
      <c r="D725" s="11">
        <f t="shared" ca="1" si="35"/>
        <v>0</v>
      </c>
    </row>
    <row r="726" spans="1:4" x14ac:dyDescent="0.2">
      <c r="A726" s="10">
        <v>726</v>
      </c>
      <c r="B726" s="11">
        <f t="shared" ca="1" si="33"/>
        <v>0</v>
      </c>
      <c r="C726" s="11">
        <f t="shared" ca="1" si="34"/>
        <v>0</v>
      </c>
      <c r="D726" s="11">
        <f t="shared" ca="1" si="35"/>
        <v>0</v>
      </c>
    </row>
    <row r="727" spans="1:4" x14ac:dyDescent="0.2">
      <c r="A727" s="10">
        <v>727</v>
      </c>
      <c r="B727" s="11">
        <f t="shared" ca="1" si="33"/>
        <v>0</v>
      </c>
      <c r="C727" s="11">
        <f t="shared" ca="1" si="34"/>
        <v>0</v>
      </c>
      <c r="D727" s="11">
        <f t="shared" ca="1" si="35"/>
        <v>0</v>
      </c>
    </row>
    <row r="728" spans="1:4" x14ac:dyDescent="0.2">
      <c r="A728" s="10">
        <v>728</v>
      </c>
      <c r="B728" s="11">
        <f t="shared" ca="1" si="33"/>
        <v>0</v>
      </c>
      <c r="C728" s="11">
        <f t="shared" ca="1" si="34"/>
        <v>0</v>
      </c>
      <c r="D728" s="11">
        <f t="shared" ca="1" si="35"/>
        <v>0</v>
      </c>
    </row>
    <row r="729" spans="1:4" x14ac:dyDescent="0.2">
      <c r="A729" s="10">
        <v>729</v>
      </c>
      <c r="B729" s="11">
        <f t="shared" ca="1" si="33"/>
        <v>0</v>
      </c>
      <c r="C729" s="11">
        <f t="shared" ca="1" si="34"/>
        <v>0</v>
      </c>
      <c r="D729" s="11">
        <f t="shared" ca="1" si="35"/>
        <v>0</v>
      </c>
    </row>
    <row r="730" spans="1:4" x14ac:dyDescent="0.2">
      <c r="A730" s="10">
        <v>730</v>
      </c>
      <c r="B730" s="11">
        <f t="shared" ca="1" si="33"/>
        <v>0</v>
      </c>
      <c r="C730" s="11">
        <f t="shared" ca="1" si="34"/>
        <v>0</v>
      </c>
      <c r="D730" s="11">
        <f t="shared" ca="1" si="35"/>
        <v>0</v>
      </c>
    </row>
    <row r="731" spans="1:4" x14ac:dyDescent="0.2">
      <c r="A731" s="10">
        <v>731</v>
      </c>
      <c r="B731" s="11">
        <f t="shared" ca="1" si="33"/>
        <v>0</v>
      </c>
      <c r="C731" s="11">
        <f t="shared" ca="1" si="34"/>
        <v>0</v>
      </c>
      <c r="D731" s="11">
        <f t="shared" ca="1" si="35"/>
        <v>0</v>
      </c>
    </row>
    <row r="732" spans="1:4" x14ac:dyDescent="0.2">
      <c r="A732" s="10">
        <v>732</v>
      </c>
      <c r="B732" s="11">
        <f t="shared" ca="1" si="33"/>
        <v>0</v>
      </c>
      <c r="C732" s="11">
        <f t="shared" ca="1" si="34"/>
        <v>0</v>
      </c>
      <c r="D732" s="11">
        <f t="shared" ca="1" si="35"/>
        <v>0</v>
      </c>
    </row>
    <row r="733" spans="1:4" x14ac:dyDescent="0.2">
      <c r="A733" s="10">
        <v>733</v>
      </c>
      <c r="B733" s="11">
        <f t="shared" ca="1" si="33"/>
        <v>0</v>
      </c>
      <c r="C733" s="11">
        <f t="shared" ca="1" si="34"/>
        <v>0</v>
      </c>
      <c r="D733" s="11">
        <f t="shared" ca="1" si="35"/>
        <v>0</v>
      </c>
    </row>
    <row r="734" spans="1:4" x14ac:dyDescent="0.2">
      <c r="A734" s="10">
        <v>734</v>
      </c>
      <c r="B734" s="11">
        <f t="shared" ca="1" si="33"/>
        <v>0</v>
      </c>
      <c r="C734" s="11">
        <f t="shared" ca="1" si="34"/>
        <v>0</v>
      </c>
      <c r="D734" s="11">
        <f t="shared" ca="1" si="35"/>
        <v>0</v>
      </c>
    </row>
    <row r="735" spans="1:4" x14ac:dyDescent="0.2">
      <c r="A735" s="10">
        <v>735</v>
      </c>
      <c r="B735" s="11">
        <f t="shared" ca="1" si="33"/>
        <v>0</v>
      </c>
      <c r="C735" s="11">
        <f t="shared" ca="1" si="34"/>
        <v>0</v>
      </c>
      <c r="D735" s="11">
        <f t="shared" ca="1" si="35"/>
        <v>0</v>
      </c>
    </row>
    <row r="736" spans="1:4" x14ac:dyDescent="0.2">
      <c r="A736" s="10">
        <v>736</v>
      </c>
      <c r="B736" s="11">
        <f t="shared" ca="1" si="33"/>
        <v>0</v>
      </c>
      <c r="C736" s="11">
        <f t="shared" ca="1" si="34"/>
        <v>0</v>
      </c>
      <c r="D736" s="11">
        <f t="shared" ca="1" si="35"/>
        <v>0</v>
      </c>
    </row>
    <row r="737" spans="1:4" x14ac:dyDescent="0.2">
      <c r="A737" s="10">
        <v>737</v>
      </c>
      <c r="B737" s="11">
        <f t="shared" ca="1" si="33"/>
        <v>0</v>
      </c>
      <c r="C737" s="11">
        <f t="shared" ca="1" si="34"/>
        <v>0</v>
      </c>
      <c r="D737" s="11">
        <f t="shared" ca="1" si="35"/>
        <v>0</v>
      </c>
    </row>
    <row r="738" spans="1:4" x14ac:dyDescent="0.2">
      <c r="A738" s="10">
        <v>738</v>
      </c>
      <c r="B738" s="11">
        <f t="shared" ca="1" si="33"/>
        <v>0</v>
      </c>
      <c r="C738" s="11">
        <f t="shared" ca="1" si="34"/>
        <v>0</v>
      </c>
      <c r="D738" s="11">
        <f t="shared" ca="1" si="35"/>
        <v>0</v>
      </c>
    </row>
    <row r="739" spans="1:4" x14ac:dyDescent="0.2">
      <c r="A739" s="10">
        <v>739</v>
      </c>
      <c r="B739" s="11">
        <f t="shared" ca="1" si="33"/>
        <v>0</v>
      </c>
      <c r="C739" s="11">
        <f t="shared" ca="1" si="34"/>
        <v>0</v>
      </c>
      <c r="D739" s="11">
        <f t="shared" ca="1" si="35"/>
        <v>0</v>
      </c>
    </row>
    <row r="740" spans="1:4" x14ac:dyDescent="0.2">
      <c r="A740" s="10">
        <v>740</v>
      </c>
      <c r="B740" s="11">
        <f t="shared" ca="1" si="33"/>
        <v>0</v>
      </c>
      <c r="C740" s="11">
        <f t="shared" ca="1" si="34"/>
        <v>0</v>
      </c>
      <c r="D740" s="11">
        <f t="shared" ca="1" si="35"/>
        <v>0</v>
      </c>
    </row>
    <row r="741" spans="1:4" x14ac:dyDescent="0.2">
      <c r="A741" s="10">
        <v>741</v>
      </c>
      <c r="B741" s="11">
        <f t="shared" ca="1" si="33"/>
        <v>0</v>
      </c>
      <c r="C741" s="11">
        <f t="shared" ca="1" si="34"/>
        <v>0</v>
      </c>
      <c r="D741" s="11">
        <f t="shared" ca="1" si="35"/>
        <v>0</v>
      </c>
    </row>
    <row r="742" spans="1:4" x14ac:dyDescent="0.2">
      <c r="A742" s="10">
        <v>742</v>
      </c>
      <c r="B742" s="11">
        <f t="shared" ca="1" si="33"/>
        <v>0</v>
      </c>
      <c r="C742" s="11">
        <f t="shared" ca="1" si="34"/>
        <v>0</v>
      </c>
      <c r="D742" s="11">
        <f t="shared" ca="1" si="35"/>
        <v>0</v>
      </c>
    </row>
    <row r="743" spans="1:4" x14ac:dyDescent="0.2">
      <c r="A743" s="10">
        <v>743</v>
      </c>
      <c r="B743" s="11">
        <f t="shared" ca="1" si="33"/>
        <v>0</v>
      </c>
      <c r="C743" s="11">
        <f t="shared" ca="1" si="34"/>
        <v>0</v>
      </c>
      <c r="D743" s="11">
        <f t="shared" ca="1" si="35"/>
        <v>0</v>
      </c>
    </row>
    <row r="744" spans="1:4" x14ac:dyDescent="0.2">
      <c r="A744" s="10">
        <v>744</v>
      </c>
      <c r="B744" s="11">
        <f t="shared" ca="1" si="33"/>
        <v>0</v>
      </c>
      <c r="C744" s="11">
        <f t="shared" ca="1" si="34"/>
        <v>0</v>
      </c>
      <c r="D744" s="11">
        <f t="shared" ca="1" si="35"/>
        <v>0</v>
      </c>
    </row>
    <row r="745" spans="1:4" x14ac:dyDescent="0.2">
      <c r="A745" s="10">
        <v>745</v>
      </c>
      <c r="B745" s="11">
        <f t="shared" ca="1" si="33"/>
        <v>0</v>
      </c>
      <c r="C745" s="11">
        <f t="shared" ca="1" si="34"/>
        <v>0</v>
      </c>
      <c r="D745" s="11">
        <f t="shared" ca="1" si="35"/>
        <v>0</v>
      </c>
    </row>
    <row r="746" spans="1:4" x14ac:dyDescent="0.2">
      <c r="A746" s="10">
        <v>746</v>
      </c>
      <c r="B746" s="11">
        <f t="shared" ca="1" si="33"/>
        <v>0</v>
      </c>
      <c r="C746" s="11">
        <f t="shared" ca="1" si="34"/>
        <v>0</v>
      </c>
      <c r="D746" s="11">
        <f t="shared" ca="1" si="35"/>
        <v>0</v>
      </c>
    </row>
    <row r="747" spans="1:4" x14ac:dyDescent="0.2">
      <c r="A747" s="10">
        <v>747</v>
      </c>
      <c r="B747" s="11">
        <f t="shared" ca="1" si="33"/>
        <v>0</v>
      </c>
      <c r="C747" s="11">
        <f t="shared" ca="1" si="34"/>
        <v>0</v>
      </c>
      <c r="D747" s="11">
        <f t="shared" ca="1" si="35"/>
        <v>0</v>
      </c>
    </row>
    <row r="748" spans="1:4" x14ac:dyDescent="0.2">
      <c r="A748" s="10">
        <v>748</v>
      </c>
      <c r="B748" s="11">
        <f t="shared" ca="1" si="33"/>
        <v>0</v>
      </c>
      <c r="C748" s="11">
        <f t="shared" ca="1" si="34"/>
        <v>0</v>
      </c>
      <c r="D748" s="11">
        <f t="shared" ca="1" si="35"/>
        <v>0</v>
      </c>
    </row>
    <row r="749" spans="1:4" x14ac:dyDescent="0.2">
      <c r="A749" s="10">
        <v>749</v>
      </c>
      <c r="B749" s="11">
        <f t="shared" ca="1" si="33"/>
        <v>0</v>
      </c>
      <c r="C749" s="11">
        <f t="shared" ca="1" si="34"/>
        <v>0</v>
      </c>
      <c r="D749" s="11">
        <f t="shared" ca="1" si="35"/>
        <v>0</v>
      </c>
    </row>
    <row r="750" spans="1:4" x14ac:dyDescent="0.2">
      <c r="A750" s="10">
        <v>750</v>
      </c>
      <c r="B750" s="11">
        <f t="shared" ca="1" si="33"/>
        <v>0</v>
      </c>
      <c r="C750" s="11">
        <f t="shared" ca="1" si="34"/>
        <v>0</v>
      </c>
      <c r="D750" s="11">
        <f t="shared" ca="1" si="35"/>
        <v>0</v>
      </c>
    </row>
    <row r="751" spans="1:4" x14ac:dyDescent="0.2">
      <c r="A751" s="10">
        <v>751</v>
      </c>
      <c r="B751" s="11">
        <f t="shared" ca="1" si="33"/>
        <v>0</v>
      </c>
      <c r="C751" s="11">
        <f t="shared" ca="1" si="34"/>
        <v>0</v>
      </c>
      <c r="D751" s="11">
        <f t="shared" ca="1" si="35"/>
        <v>0</v>
      </c>
    </row>
    <row r="752" spans="1:4" x14ac:dyDescent="0.2">
      <c r="A752" s="10">
        <v>752</v>
      </c>
      <c r="B752" s="11">
        <f t="shared" ca="1" si="33"/>
        <v>0</v>
      </c>
      <c r="C752" s="11">
        <f t="shared" ca="1" si="34"/>
        <v>0</v>
      </c>
      <c r="D752" s="11">
        <f t="shared" ca="1" si="35"/>
        <v>0</v>
      </c>
    </row>
    <row r="753" spans="1:4" x14ac:dyDescent="0.2">
      <c r="A753" s="10">
        <v>753</v>
      </c>
      <c r="B753" s="11">
        <f t="shared" ca="1" si="33"/>
        <v>0</v>
      </c>
      <c r="C753" s="11">
        <f t="shared" ca="1" si="34"/>
        <v>0</v>
      </c>
      <c r="D753" s="11">
        <f t="shared" ca="1" si="35"/>
        <v>0</v>
      </c>
    </row>
    <row r="754" spans="1:4" x14ac:dyDescent="0.2">
      <c r="A754" s="10">
        <v>754</v>
      </c>
      <c r="B754" s="11">
        <f t="shared" ca="1" si="33"/>
        <v>0</v>
      </c>
      <c r="C754" s="11">
        <f t="shared" ca="1" si="34"/>
        <v>0</v>
      </c>
      <c r="D754" s="11">
        <f t="shared" ca="1" si="35"/>
        <v>0</v>
      </c>
    </row>
    <row r="755" spans="1:4" x14ac:dyDescent="0.2">
      <c r="A755" s="10">
        <v>755</v>
      </c>
      <c r="B755" s="11">
        <f t="shared" ca="1" si="33"/>
        <v>0</v>
      </c>
      <c r="C755" s="11">
        <f t="shared" ca="1" si="34"/>
        <v>0</v>
      </c>
      <c r="D755" s="11">
        <f t="shared" ca="1" si="35"/>
        <v>0</v>
      </c>
    </row>
    <row r="756" spans="1:4" x14ac:dyDescent="0.2">
      <c r="A756" s="10">
        <v>756</v>
      </c>
      <c r="B756" s="11">
        <f t="shared" ca="1" si="33"/>
        <v>0</v>
      </c>
      <c r="C756" s="11">
        <f t="shared" ca="1" si="34"/>
        <v>0</v>
      </c>
      <c r="D756" s="11">
        <f t="shared" ca="1" si="35"/>
        <v>0</v>
      </c>
    </row>
    <row r="757" spans="1:4" x14ac:dyDescent="0.2">
      <c r="A757" s="10">
        <v>757</v>
      </c>
      <c r="B757" s="11">
        <f t="shared" ca="1" si="33"/>
        <v>0</v>
      </c>
      <c r="C757" s="11">
        <f t="shared" ca="1" si="34"/>
        <v>0</v>
      </c>
      <c r="D757" s="11">
        <f t="shared" ca="1" si="35"/>
        <v>0</v>
      </c>
    </row>
    <row r="758" spans="1:4" x14ac:dyDescent="0.2">
      <c r="A758" s="10">
        <v>758</v>
      </c>
      <c r="B758" s="11">
        <f t="shared" ca="1" si="33"/>
        <v>0</v>
      </c>
      <c r="C758" s="11">
        <f t="shared" ca="1" si="34"/>
        <v>0</v>
      </c>
      <c r="D758" s="11">
        <f t="shared" ca="1" si="35"/>
        <v>0</v>
      </c>
    </row>
    <row r="759" spans="1:4" x14ac:dyDescent="0.2">
      <c r="A759" s="10">
        <v>759</v>
      </c>
      <c r="B759" s="11">
        <f t="shared" ca="1" si="33"/>
        <v>0</v>
      </c>
      <c r="C759" s="11">
        <f t="shared" ca="1" si="34"/>
        <v>0</v>
      </c>
      <c r="D759" s="11">
        <f t="shared" ca="1" si="35"/>
        <v>0</v>
      </c>
    </row>
    <row r="760" spans="1:4" x14ac:dyDescent="0.2">
      <c r="A760" s="10">
        <v>760</v>
      </c>
      <c r="B760" s="11">
        <f t="shared" ca="1" si="33"/>
        <v>0</v>
      </c>
      <c r="C760" s="11">
        <f t="shared" ca="1" si="34"/>
        <v>0</v>
      </c>
      <c r="D760" s="11">
        <f t="shared" ca="1" si="35"/>
        <v>0</v>
      </c>
    </row>
    <row r="761" spans="1:4" x14ac:dyDescent="0.2">
      <c r="A761" s="10">
        <v>761</v>
      </c>
      <c r="B761" s="11">
        <f t="shared" ca="1" si="33"/>
        <v>0</v>
      </c>
      <c r="C761" s="11">
        <f t="shared" ca="1" si="34"/>
        <v>0</v>
      </c>
      <c r="D761" s="11">
        <f t="shared" ca="1" si="35"/>
        <v>0</v>
      </c>
    </row>
    <row r="762" spans="1:4" x14ac:dyDescent="0.2">
      <c r="A762" s="10">
        <v>762</v>
      </c>
      <c r="B762" s="11">
        <f t="shared" ca="1" si="33"/>
        <v>0</v>
      </c>
      <c r="C762" s="11">
        <f t="shared" ca="1" si="34"/>
        <v>0</v>
      </c>
      <c r="D762" s="11">
        <f t="shared" ca="1" si="35"/>
        <v>0</v>
      </c>
    </row>
    <row r="763" spans="1:4" x14ac:dyDescent="0.2">
      <c r="A763" s="10">
        <v>763</v>
      </c>
      <c r="B763" s="11">
        <f t="shared" ca="1" si="33"/>
        <v>0</v>
      </c>
      <c r="C763" s="11">
        <f t="shared" ca="1" si="34"/>
        <v>0</v>
      </c>
      <c r="D763" s="11">
        <f t="shared" ca="1" si="35"/>
        <v>0</v>
      </c>
    </row>
    <row r="764" spans="1:4" x14ac:dyDescent="0.2">
      <c r="A764" s="10">
        <v>764</v>
      </c>
      <c r="B764" s="11">
        <f t="shared" ca="1" si="33"/>
        <v>0</v>
      </c>
      <c r="C764" s="11">
        <f t="shared" ca="1" si="34"/>
        <v>0</v>
      </c>
      <c r="D764" s="11">
        <f t="shared" ca="1" si="35"/>
        <v>0</v>
      </c>
    </row>
    <row r="765" spans="1:4" x14ac:dyDescent="0.2">
      <c r="A765" s="10">
        <v>765</v>
      </c>
      <c r="B765" s="11">
        <f t="shared" ca="1" si="33"/>
        <v>0</v>
      </c>
      <c r="C765" s="11">
        <f t="shared" ca="1" si="34"/>
        <v>0</v>
      </c>
      <c r="D765" s="11">
        <f t="shared" ca="1" si="35"/>
        <v>0</v>
      </c>
    </row>
    <row r="766" spans="1:4" x14ac:dyDescent="0.2">
      <c r="A766" s="10">
        <v>766</v>
      </c>
      <c r="B766" s="11">
        <f t="shared" ca="1" si="33"/>
        <v>0</v>
      </c>
      <c r="C766" s="11">
        <f t="shared" ca="1" si="34"/>
        <v>0</v>
      </c>
      <c r="D766" s="11">
        <f t="shared" ca="1" si="35"/>
        <v>0</v>
      </c>
    </row>
    <row r="767" spans="1:4" x14ac:dyDescent="0.2">
      <c r="A767" s="10">
        <v>767</v>
      </c>
      <c r="B767" s="11">
        <f t="shared" ca="1" si="33"/>
        <v>0</v>
      </c>
      <c r="C767" s="11">
        <f t="shared" ca="1" si="34"/>
        <v>0</v>
      </c>
      <c r="D767" s="11">
        <f t="shared" ca="1" si="35"/>
        <v>0</v>
      </c>
    </row>
    <row r="768" spans="1:4" x14ac:dyDescent="0.2">
      <c r="A768" s="10">
        <v>768</v>
      </c>
      <c r="B768" s="11">
        <f t="shared" ca="1" si="33"/>
        <v>0</v>
      </c>
      <c r="C768" s="11">
        <f t="shared" ca="1" si="34"/>
        <v>0</v>
      </c>
      <c r="D768" s="11">
        <f t="shared" ca="1" si="35"/>
        <v>0</v>
      </c>
    </row>
    <row r="769" spans="1:4" x14ac:dyDescent="0.2">
      <c r="A769" s="10">
        <v>769</v>
      </c>
      <c r="B769" s="11">
        <f t="shared" ca="1" si="33"/>
        <v>0</v>
      </c>
      <c r="C769" s="11">
        <f t="shared" ca="1" si="34"/>
        <v>0</v>
      </c>
      <c r="D769" s="11">
        <f t="shared" ca="1" si="35"/>
        <v>0</v>
      </c>
    </row>
    <row r="770" spans="1:4" x14ac:dyDescent="0.2">
      <c r="A770" s="10">
        <v>770</v>
      </c>
      <c r="B770" s="11">
        <f t="shared" ca="1" si="33"/>
        <v>0</v>
      </c>
      <c r="C770" s="11">
        <f t="shared" ca="1" si="34"/>
        <v>0</v>
      </c>
      <c r="D770" s="11">
        <f t="shared" ca="1" si="35"/>
        <v>0</v>
      </c>
    </row>
    <row r="771" spans="1:4" x14ac:dyDescent="0.2">
      <c r="A771" s="10">
        <v>771</v>
      </c>
      <c r="B771" s="11">
        <f t="shared" ca="1" si="33"/>
        <v>0</v>
      </c>
      <c r="C771" s="11">
        <f t="shared" ca="1" si="34"/>
        <v>0</v>
      </c>
      <c r="D771" s="11">
        <f t="shared" ca="1" si="35"/>
        <v>0</v>
      </c>
    </row>
    <row r="772" spans="1:4" x14ac:dyDescent="0.2">
      <c r="A772" s="10">
        <v>772</v>
      </c>
      <c r="B772" s="11">
        <f t="shared" ca="1" si="33"/>
        <v>0</v>
      </c>
      <c r="C772" s="11">
        <f t="shared" ca="1" si="34"/>
        <v>0</v>
      </c>
      <c r="D772" s="11">
        <f t="shared" ca="1" si="35"/>
        <v>0</v>
      </c>
    </row>
    <row r="773" spans="1:4" x14ac:dyDescent="0.2">
      <c r="A773" s="10">
        <v>773</v>
      </c>
      <c r="B773" s="11">
        <f t="shared" ca="1" si="33"/>
        <v>0</v>
      </c>
      <c r="C773" s="11">
        <f t="shared" ca="1" si="34"/>
        <v>0</v>
      </c>
      <c r="D773" s="11">
        <f t="shared" ca="1" si="35"/>
        <v>0</v>
      </c>
    </row>
    <row r="774" spans="1:4" x14ac:dyDescent="0.2">
      <c r="A774" s="10">
        <v>774</v>
      </c>
      <c r="B774" s="11">
        <f t="shared" ref="B774:B837" ca="1" si="36">IF(OR(INDIRECT("'Employee details'!A"&amp;A774)="Totals",INDIRECT("'Employee details'!E"&amp;A774)=0),0,INDIRECT("'Employee details'!E"&amp;A774))</f>
        <v>0</v>
      </c>
      <c r="C774" s="11">
        <f t="shared" ref="C774:C837" ca="1" si="37">IF(OR(INDIRECT("'Employee details'!A"&amp;A774)="Totals",INDIRECT("'Employee details'!F"&amp;A774)=0),0,INDIRECT("'Employee details'!F"&amp;A774))</f>
        <v>0</v>
      </c>
      <c r="D774" s="11">
        <f t="shared" ref="D774:D837" ca="1" si="38">IF($H$1=TRUE,0,IF(OR(AND(B774="",C774=""),$F$1=FALSE,$F$2=FALSE),0,ROUND((B774+C774)*$C$1*$C$2,2)))</f>
        <v>0</v>
      </c>
    </row>
    <row r="775" spans="1:4" x14ac:dyDescent="0.2">
      <c r="A775" s="10">
        <v>775</v>
      </c>
      <c r="B775" s="11">
        <f t="shared" ca="1" si="36"/>
        <v>0</v>
      </c>
      <c r="C775" s="11">
        <f t="shared" ca="1" si="37"/>
        <v>0</v>
      </c>
      <c r="D775" s="11">
        <f t="shared" ca="1" si="38"/>
        <v>0</v>
      </c>
    </row>
    <row r="776" spans="1:4" x14ac:dyDescent="0.2">
      <c r="A776" s="10">
        <v>776</v>
      </c>
      <c r="B776" s="11">
        <f t="shared" ca="1" si="36"/>
        <v>0</v>
      </c>
      <c r="C776" s="11">
        <f t="shared" ca="1" si="37"/>
        <v>0</v>
      </c>
      <c r="D776" s="11">
        <f t="shared" ca="1" si="38"/>
        <v>0</v>
      </c>
    </row>
    <row r="777" spans="1:4" x14ac:dyDescent="0.2">
      <c r="A777" s="10">
        <v>777</v>
      </c>
      <c r="B777" s="11">
        <f t="shared" ca="1" si="36"/>
        <v>0</v>
      </c>
      <c r="C777" s="11">
        <f t="shared" ca="1" si="37"/>
        <v>0</v>
      </c>
      <c r="D777" s="11">
        <f t="shared" ca="1" si="38"/>
        <v>0</v>
      </c>
    </row>
    <row r="778" spans="1:4" x14ac:dyDescent="0.2">
      <c r="A778" s="10">
        <v>778</v>
      </c>
      <c r="B778" s="11">
        <f t="shared" ca="1" si="36"/>
        <v>0</v>
      </c>
      <c r="C778" s="11">
        <f t="shared" ca="1" si="37"/>
        <v>0</v>
      </c>
      <c r="D778" s="11">
        <f t="shared" ca="1" si="38"/>
        <v>0</v>
      </c>
    </row>
    <row r="779" spans="1:4" x14ac:dyDescent="0.2">
      <c r="A779" s="10">
        <v>779</v>
      </c>
      <c r="B779" s="11">
        <f t="shared" ca="1" si="36"/>
        <v>0</v>
      </c>
      <c r="C779" s="11">
        <f t="shared" ca="1" si="37"/>
        <v>0</v>
      </c>
      <c r="D779" s="11">
        <f t="shared" ca="1" si="38"/>
        <v>0</v>
      </c>
    </row>
    <row r="780" spans="1:4" x14ac:dyDescent="0.2">
      <c r="A780" s="10">
        <v>780</v>
      </c>
      <c r="B780" s="11">
        <f t="shared" ca="1" si="36"/>
        <v>0</v>
      </c>
      <c r="C780" s="11">
        <f t="shared" ca="1" si="37"/>
        <v>0</v>
      </c>
      <c r="D780" s="11">
        <f t="shared" ca="1" si="38"/>
        <v>0</v>
      </c>
    </row>
    <row r="781" spans="1:4" x14ac:dyDescent="0.2">
      <c r="A781" s="10">
        <v>781</v>
      </c>
      <c r="B781" s="11">
        <f t="shared" ca="1" si="36"/>
        <v>0</v>
      </c>
      <c r="C781" s="11">
        <f t="shared" ca="1" si="37"/>
        <v>0</v>
      </c>
      <c r="D781" s="11">
        <f t="shared" ca="1" si="38"/>
        <v>0</v>
      </c>
    </row>
    <row r="782" spans="1:4" x14ac:dyDescent="0.2">
      <c r="A782" s="10">
        <v>782</v>
      </c>
      <c r="B782" s="11">
        <f t="shared" ca="1" si="36"/>
        <v>0</v>
      </c>
      <c r="C782" s="11">
        <f t="shared" ca="1" si="37"/>
        <v>0</v>
      </c>
      <c r="D782" s="11">
        <f t="shared" ca="1" si="38"/>
        <v>0</v>
      </c>
    </row>
    <row r="783" spans="1:4" x14ac:dyDescent="0.2">
      <c r="A783" s="10">
        <v>783</v>
      </c>
      <c r="B783" s="11">
        <f t="shared" ca="1" si="36"/>
        <v>0</v>
      </c>
      <c r="C783" s="11">
        <f t="shared" ca="1" si="37"/>
        <v>0</v>
      </c>
      <c r="D783" s="11">
        <f t="shared" ca="1" si="38"/>
        <v>0</v>
      </c>
    </row>
    <row r="784" spans="1:4" x14ac:dyDescent="0.2">
      <c r="A784" s="10">
        <v>784</v>
      </c>
      <c r="B784" s="11">
        <f t="shared" ca="1" si="36"/>
        <v>0</v>
      </c>
      <c r="C784" s="11">
        <f t="shared" ca="1" si="37"/>
        <v>0</v>
      </c>
      <c r="D784" s="11">
        <f t="shared" ca="1" si="38"/>
        <v>0</v>
      </c>
    </row>
    <row r="785" spans="1:4" x14ac:dyDescent="0.2">
      <c r="A785" s="10">
        <v>785</v>
      </c>
      <c r="B785" s="11">
        <f t="shared" ca="1" si="36"/>
        <v>0</v>
      </c>
      <c r="C785" s="11">
        <f t="shared" ca="1" si="37"/>
        <v>0</v>
      </c>
      <c r="D785" s="11">
        <f t="shared" ca="1" si="38"/>
        <v>0</v>
      </c>
    </row>
    <row r="786" spans="1:4" x14ac:dyDescent="0.2">
      <c r="A786" s="10">
        <v>786</v>
      </c>
      <c r="B786" s="11">
        <f t="shared" ca="1" si="36"/>
        <v>0</v>
      </c>
      <c r="C786" s="11">
        <f t="shared" ca="1" si="37"/>
        <v>0</v>
      </c>
      <c r="D786" s="11">
        <f t="shared" ca="1" si="38"/>
        <v>0</v>
      </c>
    </row>
    <row r="787" spans="1:4" x14ac:dyDescent="0.2">
      <c r="A787" s="10">
        <v>787</v>
      </c>
      <c r="B787" s="11">
        <f t="shared" ca="1" si="36"/>
        <v>0</v>
      </c>
      <c r="C787" s="11">
        <f t="shared" ca="1" si="37"/>
        <v>0</v>
      </c>
      <c r="D787" s="11">
        <f t="shared" ca="1" si="38"/>
        <v>0</v>
      </c>
    </row>
    <row r="788" spans="1:4" x14ac:dyDescent="0.2">
      <c r="A788" s="10">
        <v>788</v>
      </c>
      <c r="B788" s="11">
        <f t="shared" ca="1" si="36"/>
        <v>0</v>
      </c>
      <c r="C788" s="11">
        <f t="shared" ca="1" si="37"/>
        <v>0</v>
      </c>
      <c r="D788" s="11">
        <f t="shared" ca="1" si="38"/>
        <v>0</v>
      </c>
    </row>
    <row r="789" spans="1:4" x14ac:dyDescent="0.2">
      <c r="A789" s="10">
        <v>789</v>
      </c>
      <c r="B789" s="11">
        <f t="shared" ca="1" si="36"/>
        <v>0</v>
      </c>
      <c r="C789" s="11">
        <f t="shared" ca="1" si="37"/>
        <v>0</v>
      </c>
      <c r="D789" s="11">
        <f t="shared" ca="1" si="38"/>
        <v>0</v>
      </c>
    </row>
    <row r="790" spans="1:4" x14ac:dyDescent="0.2">
      <c r="A790" s="10">
        <v>790</v>
      </c>
      <c r="B790" s="11">
        <f t="shared" ca="1" si="36"/>
        <v>0</v>
      </c>
      <c r="C790" s="11">
        <f t="shared" ca="1" si="37"/>
        <v>0</v>
      </c>
      <c r="D790" s="11">
        <f t="shared" ca="1" si="38"/>
        <v>0</v>
      </c>
    </row>
    <row r="791" spans="1:4" x14ac:dyDescent="0.2">
      <c r="A791" s="10">
        <v>791</v>
      </c>
      <c r="B791" s="11">
        <f t="shared" ca="1" si="36"/>
        <v>0</v>
      </c>
      <c r="C791" s="11">
        <f t="shared" ca="1" si="37"/>
        <v>0</v>
      </c>
      <c r="D791" s="11">
        <f t="shared" ca="1" si="38"/>
        <v>0</v>
      </c>
    </row>
    <row r="792" spans="1:4" x14ac:dyDescent="0.2">
      <c r="A792" s="10">
        <v>792</v>
      </c>
      <c r="B792" s="11">
        <f t="shared" ca="1" si="36"/>
        <v>0</v>
      </c>
      <c r="C792" s="11">
        <f t="shared" ca="1" si="37"/>
        <v>0</v>
      </c>
      <c r="D792" s="11">
        <f t="shared" ca="1" si="38"/>
        <v>0</v>
      </c>
    </row>
    <row r="793" spans="1:4" x14ac:dyDescent="0.2">
      <c r="A793" s="10">
        <v>793</v>
      </c>
      <c r="B793" s="11">
        <f t="shared" ca="1" si="36"/>
        <v>0</v>
      </c>
      <c r="C793" s="11">
        <f t="shared" ca="1" si="37"/>
        <v>0</v>
      </c>
      <c r="D793" s="11">
        <f t="shared" ca="1" si="38"/>
        <v>0</v>
      </c>
    </row>
    <row r="794" spans="1:4" x14ac:dyDescent="0.2">
      <c r="A794" s="10">
        <v>794</v>
      </c>
      <c r="B794" s="11">
        <f t="shared" ca="1" si="36"/>
        <v>0</v>
      </c>
      <c r="C794" s="11">
        <f t="shared" ca="1" si="37"/>
        <v>0</v>
      </c>
      <c r="D794" s="11">
        <f t="shared" ca="1" si="38"/>
        <v>0</v>
      </c>
    </row>
    <row r="795" spans="1:4" x14ac:dyDescent="0.2">
      <c r="A795" s="10">
        <v>795</v>
      </c>
      <c r="B795" s="11">
        <f t="shared" ca="1" si="36"/>
        <v>0</v>
      </c>
      <c r="C795" s="11">
        <f t="shared" ca="1" si="37"/>
        <v>0</v>
      </c>
      <c r="D795" s="11">
        <f t="shared" ca="1" si="38"/>
        <v>0</v>
      </c>
    </row>
    <row r="796" spans="1:4" x14ac:dyDescent="0.2">
      <c r="A796" s="10">
        <v>796</v>
      </c>
      <c r="B796" s="11">
        <f t="shared" ca="1" si="36"/>
        <v>0</v>
      </c>
      <c r="C796" s="11">
        <f t="shared" ca="1" si="37"/>
        <v>0</v>
      </c>
      <c r="D796" s="11">
        <f t="shared" ca="1" si="38"/>
        <v>0</v>
      </c>
    </row>
    <row r="797" spans="1:4" x14ac:dyDescent="0.2">
      <c r="A797" s="10">
        <v>797</v>
      </c>
      <c r="B797" s="11">
        <f t="shared" ca="1" si="36"/>
        <v>0</v>
      </c>
      <c r="C797" s="11">
        <f t="shared" ca="1" si="37"/>
        <v>0</v>
      </c>
      <c r="D797" s="11">
        <f t="shared" ca="1" si="38"/>
        <v>0</v>
      </c>
    </row>
    <row r="798" spans="1:4" x14ac:dyDescent="0.2">
      <c r="A798" s="10">
        <v>798</v>
      </c>
      <c r="B798" s="11">
        <f t="shared" ca="1" si="36"/>
        <v>0</v>
      </c>
      <c r="C798" s="11">
        <f t="shared" ca="1" si="37"/>
        <v>0</v>
      </c>
      <c r="D798" s="11">
        <f t="shared" ca="1" si="38"/>
        <v>0</v>
      </c>
    </row>
    <row r="799" spans="1:4" x14ac:dyDescent="0.2">
      <c r="A799" s="10">
        <v>799</v>
      </c>
      <c r="B799" s="11">
        <f t="shared" ca="1" si="36"/>
        <v>0</v>
      </c>
      <c r="C799" s="11">
        <f t="shared" ca="1" si="37"/>
        <v>0</v>
      </c>
      <c r="D799" s="11">
        <f t="shared" ca="1" si="38"/>
        <v>0</v>
      </c>
    </row>
    <row r="800" spans="1:4" x14ac:dyDescent="0.2">
      <c r="A800" s="10">
        <v>800</v>
      </c>
      <c r="B800" s="11">
        <f t="shared" ca="1" si="36"/>
        <v>0</v>
      </c>
      <c r="C800" s="11">
        <f t="shared" ca="1" si="37"/>
        <v>0</v>
      </c>
      <c r="D800" s="11">
        <f t="shared" ca="1" si="38"/>
        <v>0</v>
      </c>
    </row>
    <row r="801" spans="1:4" x14ac:dyDescent="0.2">
      <c r="A801" s="10">
        <v>801</v>
      </c>
      <c r="B801" s="11">
        <f t="shared" ca="1" si="36"/>
        <v>0</v>
      </c>
      <c r="C801" s="11">
        <f t="shared" ca="1" si="37"/>
        <v>0</v>
      </c>
      <c r="D801" s="11">
        <f t="shared" ca="1" si="38"/>
        <v>0</v>
      </c>
    </row>
    <row r="802" spans="1:4" x14ac:dyDescent="0.2">
      <c r="A802" s="10">
        <v>802</v>
      </c>
      <c r="B802" s="11">
        <f t="shared" ca="1" si="36"/>
        <v>0</v>
      </c>
      <c r="C802" s="11">
        <f t="shared" ca="1" si="37"/>
        <v>0</v>
      </c>
      <c r="D802" s="11">
        <f t="shared" ca="1" si="38"/>
        <v>0</v>
      </c>
    </row>
    <row r="803" spans="1:4" x14ac:dyDescent="0.2">
      <c r="A803" s="10">
        <v>803</v>
      </c>
      <c r="B803" s="11">
        <f t="shared" ca="1" si="36"/>
        <v>0</v>
      </c>
      <c r="C803" s="11">
        <f t="shared" ca="1" si="37"/>
        <v>0</v>
      </c>
      <c r="D803" s="11">
        <f t="shared" ca="1" si="38"/>
        <v>0</v>
      </c>
    </row>
    <row r="804" spans="1:4" x14ac:dyDescent="0.2">
      <c r="A804" s="10">
        <v>804</v>
      </c>
      <c r="B804" s="11">
        <f t="shared" ca="1" si="36"/>
        <v>0</v>
      </c>
      <c r="C804" s="11">
        <f t="shared" ca="1" si="37"/>
        <v>0</v>
      </c>
      <c r="D804" s="11">
        <f t="shared" ca="1" si="38"/>
        <v>0</v>
      </c>
    </row>
    <row r="805" spans="1:4" x14ac:dyDescent="0.2">
      <c r="A805" s="10">
        <v>805</v>
      </c>
      <c r="B805" s="11">
        <f t="shared" ca="1" si="36"/>
        <v>0</v>
      </c>
      <c r="C805" s="11">
        <f t="shared" ca="1" si="37"/>
        <v>0</v>
      </c>
      <c r="D805" s="11">
        <f t="shared" ca="1" si="38"/>
        <v>0</v>
      </c>
    </row>
    <row r="806" spans="1:4" x14ac:dyDescent="0.2">
      <c r="A806" s="10">
        <v>806</v>
      </c>
      <c r="B806" s="11">
        <f t="shared" ca="1" si="36"/>
        <v>0</v>
      </c>
      <c r="C806" s="11">
        <f t="shared" ca="1" si="37"/>
        <v>0</v>
      </c>
      <c r="D806" s="11">
        <f t="shared" ca="1" si="38"/>
        <v>0</v>
      </c>
    </row>
    <row r="807" spans="1:4" x14ac:dyDescent="0.2">
      <c r="A807" s="10">
        <v>807</v>
      </c>
      <c r="B807" s="11">
        <f t="shared" ca="1" si="36"/>
        <v>0</v>
      </c>
      <c r="C807" s="11">
        <f t="shared" ca="1" si="37"/>
        <v>0</v>
      </c>
      <c r="D807" s="11">
        <f t="shared" ca="1" si="38"/>
        <v>0</v>
      </c>
    </row>
    <row r="808" spans="1:4" x14ac:dyDescent="0.2">
      <c r="A808" s="10">
        <v>808</v>
      </c>
      <c r="B808" s="11">
        <f t="shared" ca="1" si="36"/>
        <v>0</v>
      </c>
      <c r="C808" s="11">
        <f t="shared" ca="1" si="37"/>
        <v>0</v>
      </c>
      <c r="D808" s="11">
        <f t="shared" ca="1" si="38"/>
        <v>0</v>
      </c>
    </row>
    <row r="809" spans="1:4" x14ac:dyDescent="0.2">
      <c r="A809" s="10">
        <v>809</v>
      </c>
      <c r="B809" s="11">
        <f t="shared" ca="1" si="36"/>
        <v>0</v>
      </c>
      <c r="C809" s="11">
        <f t="shared" ca="1" si="37"/>
        <v>0</v>
      </c>
      <c r="D809" s="11">
        <f t="shared" ca="1" si="38"/>
        <v>0</v>
      </c>
    </row>
    <row r="810" spans="1:4" x14ac:dyDescent="0.2">
      <c r="A810" s="10">
        <v>810</v>
      </c>
      <c r="B810" s="11">
        <f t="shared" ca="1" si="36"/>
        <v>0</v>
      </c>
      <c r="C810" s="11">
        <f t="shared" ca="1" si="37"/>
        <v>0</v>
      </c>
      <c r="D810" s="11">
        <f t="shared" ca="1" si="38"/>
        <v>0</v>
      </c>
    </row>
    <row r="811" spans="1:4" x14ac:dyDescent="0.2">
      <c r="A811" s="10">
        <v>811</v>
      </c>
      <c r="B811" s="11">
        <f t="shared" ca="1" si="36"/>
        <v>0</v>
      </c>
      <c r="C811" s="11">
        <f t="shared" ca="1" si="37"/>
        <v>0</v>
      </c>
      <c r="D811" s="11">
        <f t="shared" ca="1" si="38"/>
        <v>0</v>
      </c>
    </row>
    <row r="812" spans="1:4" x14ac:dyDescent="0.2">
      <c r="A812" s="10">
        <v>812</v>
      </c>
      <c r="B812" s="11">
        <f t="shared" ca="1" si="36"/>
        <v>0</v>
      </c>
      <c r="C812" s="11">
        <f t="shared" ca="1" si="37"/>
        <v>0</v>
      </c>
      <c r="D812" s="11">
        <f t="shared" ca="1" si="38"/>
        <v>0</v>
      </c>
    </row>
    <row r="813" spans="1:4" x14ac:dyDescent="0.2">
      <c r="A813" s="10">
        <v>813</v>
      </c>
      <c r="B813" s="11">
        <f t="shared" ca="1" si="36"/>
        <v>0</v>
      </c>
      <c r="C813" s="11">
        <f t="shared" ca="1" si="37"/>
        <v>0</v>
      </c>
      <c r="D813" s="11">
        <f t="shared" ca="1" si="38"/>
        <v>0</v>
      </c>
    </row>
    <row r="814" spans="1:4" x14ac:dyDescent="0.2">
      <c r="A814" s="10">
        <v>814</v>
      </c>
      <c r="B814" s="11">
        <f t="shared" ca="1" si="36"/>
        <v>0</v>
      </c>
      <c r="C814" s="11">
        <f t="shared" ca="1" si="37"/>
        <v>0</v>
      </c>
      <c r="D814" s="11">
        <f t="shared" ca="1" si="38"/>
        <v>0</v>
      </c>
    </row>
    <row r="815" spans="1:4" x14ac:dyDescent="0.2">
      <c r="A815" s="10">
        <v>815</v>
      </c>
      <c r="B815" s="11">
        <f t="shared" ca="1" si="36"/>
        <v>0</v>
      </c>
      <c r="C815" s="11">
        <f t="shared" ca="1" si="37"/>
        <v>0</v>
      </c>
      <c r="D815" s="11">
        <f t="shared" ca="1" si="38"/>
        <v>0</v>
      </c>
    </row>
    <row r="816" spans="1:4" x14ac:dyDescent="0.2">
      <c r="A816" s="10">
        <v>816</v>
      </c>
      <c r="B816" s="11">
        <f t="shared" ca="1" si="36"/>
        <v>0</v>
      </c>
      <c r="C816" s="11">
        <f t="shared" ca="1" si="37"/>
        <v>0</v>
      </c>
      <c r="D816" s="11">
        <f t="shared" ca="1" si="38"/>
        <v>0</v>
      </c>
    </row>
    <row r="817" spans="1:4" x14ac:dyDescent="0.2">
      <c r="A817" s="10">
        <v>817</v>
      </c>
      <c r="B817" s="11">
        <f t="shared" ca="1" si="36"/>
        <v>0</v>
      </c>
      <c r="C817" s="11">
        <f t="shared" ca="1" si="37"/>
        <v>0</v>
      </c>
      <c r="D817" s="11">
        <f t="shared" ca="1" si="38"/>
        <v>0</v>
      </c>
    </row>
    <row r="818" spans="1:4" x14ac:dyDescent="0.2">
      <c r="A818" s="10">
        <v>818</v>
      </c>
      <c r="B818" s="11">
        <f t="shared" ca="1" si="36"/>
        <v>0</v>
      </c>
      <c r="C818" s="11">
        <f t="shared" ca="1" si="37"/>
        <v>0</v>
      </c>
      <c r="D818" s="11">
        <f t="shared" ca="1" si="38"/>
        <v>0</v>
      </c>
    </row>
    <row r="819" spans="1:4" x14ac:dyDescent="0.2">
      <c r="A819" s="10">
        <v>819</v>
      </c>
      <c r="B819" s="11">
        <f t="shared" ca="1" si="36"/>
        <v>0</v>
      </c>
      <c r="C819" s="11">
        <f t="shared" ca="1" si="37"/>
        <v>0</v>
      </c>
      <c r="D819" s="11">
        <f t="shared" ca="1" si="38"/>
        <v>0</v>
      </c>
    </row>
    <row r="820" spans="1:4" x14ac:dyDescent="0.2">
      <c r="A820" s="10">
        <v>820</v>
      </c>
      <c r="B820" s="11">
        <f t="shared" ca="1" si="36"/>
        <v>0</v>
      </c>
      <c r="C820" s="11">
        <f t="shared" ca="1" si="37"/>
        <v>0</v>
      </c>
      <c r="D820" s="11">
        <f t="shared" ca="1" si="38"/>
        <v>0</v>
      </c>
    </row>
    <row r="821" spans="1:4" x14ac:dyDescent="0.2">
      <c r="A821" s="10">
        <v>821</v>
      </c>
      <c r="B821" s="11">
        <f t="shared" ca="1" si="36"/>
        <v>0</v>
      </c>
      <c r="C821" s="11">
        <f t="shared" ca="1" si="37"/>
        <v>0</v>
      </c>
      <c r="D821" s="11">
        <f t="shared" ca="1" si="38"/>
        <v>0</v>
      </c>
    </row>
    <row r="822" spans="1:4" x14ac:dyDescent="0.2">
      <c r="A822" s="10">
        <v>822</v>
      </c>
      <c r="B822" s="11">
        <f t="shared" ca="1" si="36"/>
        <v>0</v>
      </c>
      <c r="C822" s="11">
        <f t="shared" ca="1" si="37"/>
        <v>0</v>
      </c>
      <c r="D822" s="11">
        <f t="shared" ca="1" si="38"/>
        <v>0</v>
      </c>
    </row>
    <row r="823" spans="1:4" x14ac:dyDescent="0.2">
      <c r="A823" s="10">
        <v>823</v>
      </c>
      <c r="B823" s="11">
        <f t="shared" ca="1" si="36"/>
        <v>0</v>
      </c>
      <c r="C823" s="11">
        <f t="shared" ca="1" si="37"/>
        <v>0</v>
      </c>
      <c r="D823" s="11">
        <f t="shared" ca="1" si="38"/>
        <v>0</v>
      </c>
    </row>
    <row r="824" spans="1:4" x14ac:dyDescent="0.2">
      <c r="A824" s="10">
        <v>824</v>
      </c>
      <c r="B824" s="11">
        <f t="shared" ca="1" si="36"/>
        <v>0</v>
      </c>
      <c r="C824" s="11">
        <f t="shared" ca="1" si="37"/>
        <v>0</v>
      </c>
      <c r="D824" s="11">
        <f t="shared" ca="1" si="38"/>
        <v>0</v>
      </c>
    </row>
    <row r="825" spans="1:4" x14ac:dyDescent="0.2">
      <c r="A825" s="10">
        <v>825</v>
      </c>
      <c r="B825" s="11">
        <f t="shared" ca="1" si="36"/>
        <v>0</v>
      </c>
      <c r="C825" s="11">
        <f t="shared" ca="1" si="37"/>
        <v>0</v>
      </c>
      <c r="D825" s="11">
        <f t="shared" ca="1" si="38"/>
        <v>0</v>
      </c>
    </row>
    <row r="826" spans="1:4" x14ac:dyDescent="0.2">
      <c r="A826" s="10">
        <v>826</v>
      </c>
      <c r="B826" s="11">
        <f t="shared" ca="1" si="36"/>
        <v>0</v>
      </c>
      <c r="C826" s="11">
        <f t="shared" ca="1" si="37"/>
        <v>0</v>
      </c>
      <c r="D826" s="11">
        <f t="shared" ca="1" si="38"/>
        <v>0</v>
      </c>
    </row>
    <row r="827" spans="1:4" x14ac:dyDescent="0.2">
      <c r="A827" s="10">
        <v>827</v>
      </c>
      <c r="B827" s="11">
        <f t="shared" ca="1" si="36"/>
        <v>0</v>
      </c>
      <c r="C827" s="11">
        <f t="shared" ca="1" si="37"/>
        <v>0</v>
      </c>
      <c r="D827" s="11">
        <f t="shared" ca="1" si="38"/>
        <v>0</v>
      </c>
    </row>
    <row r="828" spans="1:4" x14ac:dyDescent="0.2">
      <c r="A828" s="10">
        <v>828</v>
      </c>
      <c r="B828" s="11">
        <f t="shared" ca="1" si="36"/>
        <v>0</v>
      </c>
      <c r="C828" s="11">
        <f t="shared" ca="1" si="37"/>
        <v>0</v>
      </c>
      <c r="D828" s="11">
        <f t="shared" ca="1" si="38"/>
        <v>0</v>
      </c>
    </row>
    <row r="829" spans="1:4" x14ac:dyDescent="0.2">
      <c r="A829" s="10">
        <v>829</v>
      </c>
      <c r="B829" s="11">
        <f t="shared" ca="1" si="36"/>
        <v>0</v>
      </c>
      <c r="C829" s="11">
        <f t="shared" ca="1" si="37"/>
        <v>0</v>
      </c>
      <c r="D829" s="11">
        <f t="shared" ca="1" si="38"/>
        <v>0</v>
      </c>
    </row>
    <row r="830" spans="1:4" x14ac:dyDescent="0.2">
      <c r="A830" s="10">
        <v>830</v>
      </c>
      <c r="B830" s="11">
        <f t="shared" ca="1" si="36"/>
        <v>0</v>
      </c>
      <c r="C830" s="11">
        <f t="shared" ca="1" si="37"/>
        <v>0</v>
      </c>
      <c r="D830" s="11">
        <f t="shared" ca="1" si="38"/>
        <v>0</v>
      </c>
    </row>
    <row r="831" spans="1:4" x14ac:dyDescent="0.2">
      <c r="A831" s="10">
        <v>831</v>
      </c>
      <c r="B831" s="11">
        <f t="shared" ca="1" si="36"/>
        <v>0</v>
      </c>
      <c r="C831" s="11">
        <f t="shared" ca="1" si="37"/>
        <v>0</v>
      </c>
      <c r="D831" s="11">
        <f t="shared" ca="1" si="38"/>
        <v>0</v>
      </c>
    </row>
    <row r="832" spans="1:4" x14ac:dyDescent="0.2">
      <c r="A832" s="10">
        <v>832</v>
      </c>
      <c r="B832" s="11">
        <f t="shared" ca="1" si="36"/>
        <v>0</v>
      </c>
      <c r="C832" s="11">
        <f t="shared" ca="1" si="37"/>
        <v>0</v>
      </c>
      <c r="D832" s="11">
        <f t="shared" ca="1" si="38"/>
        <v>0</v>
      </c>
    </row>
    <row r="833" spans="1:4" x14ac:dyDescent="0.2">
      <c r="A833" s="10">
        <v>833</v>
      </c>
      <c r="B833" s="11">
        <f t="shared" ca="1" si="36"/>
        <v>0</v>
      </c>
      <c r="C833" s="11">
        <f t="shared" ca="1" si="37"/>
        <v>0</v>
      </c>
      <c r="D833" s="11">
        <f t="shared" ca="1" si="38"/>
        <v>0</v>
      </c>
    </row>
    <row r="834" spans="1:4" x14ac:dyDescent="0.2">
      <c r="A834" s="10">
        <v>834</v>
      </c>
      <c r="B834" s="11">
        <f t="shared" ca="1" si="36"/>
        <v>0</v>
      </c>
      <c r="C834" s="11">
        <f t="shared" ca="1" si="37"/>
        <v>0</v>
      </c>
      <c r="D834" s="11">
        <f t="shared" ca="1" si="38"/>
        <v>0</v>
      </c>
    </row>
    <row r="835" spans="1:4" x14ac:dyDescent="0.2">
      <c r="A835" s="10">
        <v>835</v>
      </c>
      <c r="B835" s="11">
        <f t="shared" ca="1" si="36"/>
        <v>0</v>
      </c>
      <c r="C835" s="11">
        <f t="shared" ca="1" si="37"/>
        <v>0</v>
      </c>
      <c r="D835" s="11">
        <f t="shared" ca="1" si="38"/>
        <v>0</v>
      </c>
    </row>
    <row r="836" spans="1:4" x14ac:dyDescent="0.2">
      <c r="A836" s="10">
        <v>836</v>
      </c>
      <c r="B836" s="11">
        <f t="shared" ca="1" si="36"/>
        <v>0</v>
      </c>
      <c r="C836" s="11">
        <f t="shared" ca="1" si="37"/>
        <v>0</v>
      </c>
      <c r="D836" s="11">
        <f t="shared" ca="1" si="38"/>
        <v>0</v>
      </c>
    </row>
    <row r="837" spans="1:4" x14ac:dyDescent="0.2">
      <c r="A837" s="10">
        <v>837</v>
      </c>
      <c r="B837" s="11">
        <f t="shared" ca="1" si="36"/>
        <v>0</v>
      </c>
      <c r="C837" s="11">
        <f t="shared" ca="1" si="37"/>
        <v>0</v>
      </c>
      <c r="D837" s="11">
        <f t="shared" ca="1" si="38"/>
        <v>0</v>
      </c>
    </row>
    <row r="838" spans="1:4" x14ac:dyDescent="0.2">
      <c r="A838" s="10">
        <v>838</v>
      </c>
      <c r="B838" s="11">
        <f t="shared" ref="B838:B901" ca="1" si="39">IF(OR(INDIRECT("'Employee details'!A"&amp;A838)="Totals",INDIRECT("'Employee details'!E"&amp;A838)=0),0,INDIRECT("'Employee details'!E"&amp;A838))</f>
        <v>0</v>
      </c>
      <c r="C838" s="11">
        <f t="shared" ref="C838:C901" ca="1" si="40">IF(OR(INDIRECT("'Employee details'!A"&amp;A838)="Totals",INDIRECT("'Employee details'!F"&amp;A838)=0),0,INDIRECT("'Employee details'!F"&amp;A838))</f>
        <v>0</v>
      </c>
      <c r="D838" s="11">
        <f t="shared" ref="D838:D901" ca="1" si="41">IF($H$1=TRUE,0,IF(OR(AND(B838="",C838=""),$F$1=FALSE,$F$2=FALSE),0,ROUND((B838+C838)*$C$1*$C$2,2)))</f>
        <v>0</v>
      </c>
    </row>
    <row r="839" spans="1:4" x14ac:dyDescent="0.2">
      <c r="A839" s="10">
        <v>839</v>
      </c>
      <c r="B839" s="11">
        <f t="shared" ca="1" si="39"/>
        <v>0</v>
      </c>
      <c r="C839" s="11">
        <f t="shared" ca="1" si="40"/>
        <v>0</v>
      </c>
      <c r="D839" s="11">
        <f t="shared" ca="1" si="41"/>
        <v>0</v>
      </c>
    </row>
    <row r="840" spans="1:4" x14ac:dyDescent="0.2">
      <c r="A840" s="10">
        <v>840</v>
      </c>
      <c r="B840" s="11">
        <f t="shared" ca="1" si="39"/>
        <v>0</v>
      </c>
      <c r="C840" s="11">
        <f t="shared" ca="1" si="40"/>
        <v>0</v>
      </c>
      <c r="D840" s="11">
        <f t="shared" ca="1" si="41"/>
        <v>0</v>
      </c>
    </row>
    <row r="841" spans="1:4" x14ac:dyDescent="0.2">
      <c r="A841" s="10">
        <v>841</v>
      </c>
      <c r="B841" s="11">
        <f t="shared" ca="1" si="39"/>
        <v>0</v>
      </c>
      <c r="C841" s="11">
        <f t="shared" ca="1" si="40"/>
        <v>0</v>
      </c>
      <c r="D841" s="11">
        <f t="shared" ca="1" si="41"/>
        <v>0</v>
      </c>
    </row>
    <row r="842" spans="1:4" x14ac:dyDescent="0.2">
      <c r="A842" s="10">
        <v>842</v>
      </c>
      <c r="B842" s="11">
        <f t="shared" ca="1" si="39"/>
        <v>0</v>
      </c>
      <c r="C842" s="11">
        <f t="shared" ca="1" si="40"/>
        <v>0</v>
      </c>
      <c r="D842" s="11">
        <f t="shared" ca="1" si="41"/>
        <v>0</v>
      </c>
    </row>
    <row r="843" spans="1:4" x14ac:dyDescent="0.2">
      <c r="A843" s="10">
        <v>843</v>
      </c>
      <c r="B843" s="11">
        <f t="shared" ca="1" si="39"/>
        <v>0</v>
      </c>
      <c r="C843" s="11">
        <f t="shared" ca="1" si="40"/>
        <v>0</v>
      </c>
      <c r="D843" s="11">
        <f t="shared" ca="1" si="41"/>
        <v>0</v>
      </c>
    </row>
    <row r="844" spans="1:4" x14ac:dyDescent="0.2">
      <c r="A844" s="10">
        <v>844</v>
      </c>
      <c r="B844" s="11">
        <f t="shared" ca="1" si="39"/>
        <v>0</v>
      </c>
      <c r="C844" s="11">
        <f t="shared" ca="1" si="40"/>
        <v>0</v>
      </c>
      <c r="D844" s="11">
        <f t="shared" ca="1" si="41"/>
        <v>0</v>
      </c>
    </row>
    <row r="845" spans="1:4" x14ac:dyDescent="0.2">
      <c r="A845" s="10">
        <v>845</v>
      </c>
      <c r="B845" s="11">
        <f t="shared" ca="1" si="39"/>
        <v>0</v>
      </c>
      <c r="C845" s="11">
        <f t="shared" ca="1" si="40"/>
        <v>0</v>
      </c>
      <c r="D845" s="11">
        <f t="shared" ca="1" si="41"/>
        <v>0</v>
      </c>
    </row>
    <row r="846" spans="1:4" x14ac:dyDescent="0.2">
      <c r="A846" s="10">
        <v>846</v>
      </c>
      <c r="B846" s="11">
        <f t="shared" ca="1" si="39"/>
        <v>0</v>
      </c>
      <c r="C846" s="11">
        <f t="shared" ca="1" si="40"/>
        <v>0</v>
      </c>
      <c r="D846" s="11">
        <f t="shared" ca="1" si="41"/>
        <v>0</v>
      </c>
    </row>
    <row r="847" spans="1:4" x14ac:dyDescent="0.2">
      <c r="A847" s="10">
        <v>847</v>
      </c>
      <c r="B847" s="11">
        <f t="shared" ca="1" si="39"/>
        <v>0</v>
      </c>
      <c r="C847" s="11">
        <f t="shared" ca="1" si="40"/>
        <v>0</v>
      </c>
      <c r="D847" s="11">
        <f t="shared" ca="1" si="41"/>
        <v>0</v>
      </c>
    </row>
    <row r="848" spans="1:4" x14ac:dyDescent="0.2">
      <c r="A848" s="10">
        <v>848</v>
      </c>
      <c r="B848" s="11">
        <f t="shared" ca="1" si="39"/>
        <v>0</v>
      </c>
      <c r="C848" s="11">
        <f t="shared" ca="1" si="40"/>
        <v>0</v>
      </c>
      <c r="D848" s="11">
        <f t="shared" ca="1" si="41"/>
        <v>0</v>
      </c>
    </row>
    <row r="849" spans="1:4" x14ac:dyDescent="0.2">
      <c r="A849" s="10">
        <v>849</v>
      </c>
      <c r="B849" s="11">
        <f t="shared" ca="1" si="39"/>
        <v>0</v>
      </c>
      <c r="C849" s="11">
        <f t="shared" ca="1" si="40"/>
        <v>0</v>
      </c>
      <c r="D849" s="11">
        <f t="shared" ca="1" si="41"/>
        <v>0</v>
      </c>
    </row>
    <row r="850" spans="1:4" x14ac:dyDescent="0.2">
      <c r="A850" s="10">
        <v>850</v>
      </c>
      <c r="B850" s="11">
        <f t="shared" ca="1" si="39"/>
        <v>0</v>
      </c>
      <c r="C850" s="11">
        <f t="shared" ca="1" si="40"/>
        <v>0</v>
      </c>
      <c r="D850" s="11">
        <f t="shared" ca="1" si="41"/>
        <v>0</v>
      </c>
    </row>
    <row r="851" spans="1:4" x14ac:dyDescent="0.2">
      <c r="A851" s="10">
        <v>851</v>
      </c>
      <c r="B851" s="11">
        <f t="shared" ca="1" si="39"/>
        <v>0</v>
      </c>
      <c r="C851" s="11">
        <f t="shared" ca="1" si="40"/>
        <v>0</v>
      </c>
      <c r="D851" s="11">
        <f t="shared" ca="1" si="41"/>
        <v>0</v>
      </c>
    </row>
    <row r="852" spans="1:4" x14ac:dyDescent="0.2">
      <c r="A852" s="10">
        <v>852</v>
      </c>
      <c r="B852" s="11">
        <f t="shared" ca="1" si="39"/>
        <v>0</v>
      </c>
      <c r="C852" s="11">
        <f t="shared" ca="1" si="40"/>
        <v>0</v>
      </c>
      <c r="D852" s="11">
        <f t="shared" ca="1" si="41"/>
        <v>0</v>
      </c>
    </row>
    <row r="853" spans="1:4" x14ac:dyDescent="0.2">
      <c r="A853" s="10">
        <v>853</v>
      </c>
      <c r="B853" s="11">
        <f t="shared" ca="1" si="39"/>
        <v>0</v>
      </c>
      <c r="C853" s="11">
        <f t="shared" ca="1" si="40"/>
        <v>0</v>
      </c>
      <c r="D853" s="11">
        <f t="shared" ca="1" si="41"/>
        <v>0</v>
      </c>
    </row>
    <row r="854" spans="1:4" x14ac:dyDescent="0.2">
      <c r="A854" s="10">
        <v>854</v>
      </c>
      <c r="B854" s="11">
        <f t="shared" ca="1" si="39"/>
        <v>0</v>
      </c>
      <c r="C854" s="11">
        <f t="shared" ca="1" si="40"/>
        <v>0</v>
      </c>
      <c r="D854" s="11">
        <f t="shared" ca="1" si="41"/>
        <v>0</v>
      </c>
    </row>
    <row r="855" spans="1:4" x14ac:dyDescent="0.2">
      <c r="A855" s="10">
        <v>855</v>
      </c>
      <c r="B855" s="11">
        <f t="shared" ca="1" si="39"/>
        <v>0</v>
      </c>
      <c r="C855" s="11">
        <f t="shared" ca="1" si="40"/>
        <v>0</v>
      </c>
      <c r="D855" s="11">
        <f t="shared" ca="1" si="41"/>
        <v>0</v>
      </c>
    </row>
    <row r="856" spans="1:4" x14ac:dyDescent="0.2">
      <c r="A856" s="10">
        <v>856</v>
      </c>
      <c r="B856" s="11">
        <f t="shared" ca="1" si="39"/>
        <v>0</v>
      </c>
      <c r="C856" s="11">
        <f t="shared" ca="1" si="40"/>
        <v>0</v>
      </c>
      <c r="D856" s="11">
        <f t="shared" ca="1" si="41"/>
        <v>0</v>
      </c>
    </row>
    <row r="857" spans="1:4" x14ac:dyDescent="0.2">
      <c r="A857" s="10">
        <v>857</v>
      </c>
      <c r="B857" s="11">
        <f t="shared" ca="1" si="39"/>
        <v>0</v>
      </c>
      <c r="C857" s="11">
        <f t="shared" ca="1" si="40"/>
        <v>0</v>
      </c>
      <c r="D857" s="11">
        <f t="shared" ca="1" si="41"/>
        <v>0</v>
      </c>
    </row>
    <row r="858" spans="1:4" x14ac:dyDescent="0.2">
      <c r="A858" s="10">
        <v>858</v>
      </c>
      <c r="B858" s="11">
        <f t="shared" ca="1" si="39"/>
        <v>0</v>
      </c>
      <c r="C858" s="11">
        <f t="shared" ca="1" si="40"/>
        <v>0</v>
      </c>
      <c r="D858" s="11">
        <f t="shared" ca="1" si="41"/>
        <v>0</v>
      </c>
    </row>
    <row r="859" spans="1:4" x14ac:dyDescent="0.2">
      <c r="A859" s="10">
        <v>859</v>
      </c>
      <c r="B859" s="11">
        <f t="shared" ca="1" si="39"/>
        <v>0</v>
      </c>
      <c r="C859" s="11">
        <f t="shared" ca="1" si="40"/>
        <v>0</v>
      </c>
      <c r="D859" s="11">
        <f t="shared" ca="1" si="41"/>
        <v>0</v>
      </c>
    </row>
    <row r="860" spans="1:4" x14ac:dyDescent="0.2">
      <c r="A860" s="10">
        <v>860</v>
      </c>
      <c r="B860" s="11">
        <f t="shared" ca="1" si="39"/>
        <v>0</v>
      </c>
      <c r="C860" s="11">
        <f t="shared" ca="1" si="40"/>
        <v>0</v>
      </c>
      <c r="D860" s="11">
        <f t="shared" ca="1" si="41"/>
        <v>0</v>
      </c>
    </row>
    <row r="861" spans="1:4" x14ac:dyDescent="0.2">
      <c r="A861" s="10">
        <v>861</v>
      </c>
      <c r="B861" s="11">
        <f t="shared" ca="1" si="39"/>
        <v>0</v>
      </c>
      <c r="C861" s="11">
        <f t="shared" ca="1" si="40"/>
        <v>0</v>
      </c>
      <c r="D861" s="11">
        <f t="shared" ca="1" si="41"/>
        <v>0</v>
      </c>
    </row>
    <row r="862" spans="1:4" x14ac:dyDescent="0.2">
      <c r="A862" s="10">
        <v>862</v>
      </c>
      <c r="B862" s="11">
        <f t="shared" ca="1" si="39"/>
        <v>0</v>
      </c>
      <c r="C862" s="11">
        <f t="shared" ca="1" si="40"/>
        <v>0</v>
      </c>
      <c r="D862" s="11">
        <f t="shared" ca="1" si="41"/>
        <v>0</v>
      </c>
    </row>
    <row r="863" spans="1:4" x14ac:dyDescent="0.2">
      <c r="A863" s="10">
        <v>863</v>
      </c>
      <c r="B863" s="11">
        <f t="shared" ca="1" si="39"/>
        <v>0</v>
      </c>
      <c r="C863" s="11">
        <f t="shared" ca="1" si="40"/>
        <v>0</v>
      </c>
      <c r="D863" s="11">
        <f t="shared" ca="1" si="41"/>
        <v>0</v>
      </c>
    </row>
    <row r="864" spans="1:4" x14ac:dyDescent="0.2">
      <c r="A864" s="10">
        <v>864</v>
      </c>
      <c r="B864" s="11">
        <f t="shared" ca="1" si="39"/>
        <v>0</v>
      </c>
      <c r="C864" s="11">
        <f t="shared" ca="1" si="40"/>
        <v>0</v>
      </c>
      <c r="D864" s="11">
        <f t="shared" ca="1" si="41"/>
        <v>0</v>
      </c>
    </row>
    <row r="865" spans="1:4" x14ac:dyDescent="0.2">
      <c r="A865" s="10">
        <v>865</v>
      </c>
      <c r="B865" s="11">
        <f t="shared" ca="1" si="39"/>
        <v>0</v>
      </c>
      <c r="C865" s="11">
        <f t="shared" ca="1" si="40"/>
        <v>0</v>
      </c>
      <c r="D865" s="11">
        <f t="shared" ca="1" si="41"/>
        <v>0</v>
      </c>
    </row>
    <row r="866" spans="1:4" x14ac:dyDescent="0.2">
      <c r="A866" s="10">
        <v>866</v>
      </c>
      <c r="B866" s="11">
        <f t="shared" ca="1" si="39"/>
        <v>0</v>
      </c>
      <c r="C866" s="11">
        <f t="shared" ca="1" si="40"/>
        <v>0</v>
      </c>
      <c r="D866" s="11">
        <f t="shared" ca="1" si="41"/>
        <v>0</v>
      </c>
    </row>
    <row r="867" spans="1:4" x14ac:dyDescent="0.2">
      <c r="A867" s="10">
        <v>867</v>
      </c>
      <c r="B867" s="11">
        <f t="shared" ca="1" si="39"/>
        <v>0</v>
      </c>
      <c r="C867" s="11">
        <f t="shared" ca="1" si="40"/>
        <v>0</v>
      </c>
      <c r="D867" s="11">
        <f t="shared" ca="1" si="41"/>
        <v>0</v>
      </c>
    </row>
    <row r="868" spans="1:4" x14ac:dyDescent="0.2">
      <c r="A868" s="10">
        <v>868</v>
      </c>
      <c r="B868" s="11">
        <f t="shared" ca="1" si="39"/>
        <v>0</v>
      </c>
      <c r="C868" s="11">
        <f t="shared" ca="1" si="40"/>
        <v>0</v>
      </c>
      <c r="D868" s="11">
        <f t="shared" ca="1" si="41"/>
        <v>0</v>
      </c>
    </row>
    <row r="869" spans="1:4" x14ac:dyDescent="0.2">
      <c r="A869" s="10">
        <v>869</v>
      </c>
      <c r="B869" s="11">
        <f t="shared" ca="1" si="39"/>
        <v>0</v>
      </c>
      <c r="C869" s="11">
        <f t="shared" ca="1" si="40"/>
        <v>0</v>
      </c>
      <c r="D869" s="11">
        <f t="shared" ca="1" si="41"/>
        <v>0</v>
      </c>
    </row>
    <row r="870" spans="1:4" x14ac:dyDescent="0.2">
      <c r="A870" s="10">
        <v>870</v>
      </c>
      <c r="B870" s="11">
        <f t="shared" ca="1" si="39"/>
        <v>0</v>
      </c>
      <c r="C870" s="11">
        <f t="shared" ca="1" si="40"/>
        <v>0</v>
      </c>
      <c r="D870" s="11">
        <f t="shared" ca="1" si="41"/>
        <v>0</v>
      </c>
    </row>
    <row r="871" spans="1:4" x14ac:dyDescent="0.2">
      <c r="A871" s="10">
        <v>871</v>
      </c>
      <c r="B871" s="11">
        <f t="shared" ca="1" si="39"/>
        <v>0</v>
      </c>
      <c r="C871" s="11">
        <f t="shared" ca="1" si="40"/>
        <v>0</v>
      </c>
      <c r="D871" s="11">
        <f t="shared" ca="1" si="41"/>
        <v>0</v>
      </c>
    </row>
    <row r="872" spans="1:4" x14ac:dyDescent="0.2">
      <c r="A872" s="10">
        <v>872</v>
      </c>
      <c r="B872" s="11">
        <f t="shared" ca="1" si="39"/>
        <v>0</v>
      </c>
      <c r="C872" s="11">
        <f t="shared" ca="1" si="40"/>
        <v>0</v>
      </c>
      <c r="D872" s="11">
        <f t="shared" ca="1" si="41"/>
        <v>0</v>
      </c>
    </row>
    <row r="873" spans="1:4" x14ac:dyDescent="0.2">
      <c r="A873" s="10">
        <v>873</v>
      </c>
      <c r="B873" s="11">
        <f t="shared" ca="1" si="39"/>
        <v>0</v>
      </c>
      <c r="C873" s="11">
        <f t="shared" ca="1" si="40"/>
        <v>0</v>
      </c>
      <c r="D873" s="11">
        <f t="shared" ca="1" si="41"/>
        <v>0</v>
      </c>
    </row>
    <row r="874" spans="1:4" x14ac:dyDescent="0.2">
      <c r="A874" s="10">
        <v>874</v>
      </c>
      <c r="B874" s="11">
        <f t="shared" ca="1" si="39"/>
        <v>0</v>
      </c>
      <c r="C874" s="11">
        <f t="shared" ca="1" si="40"/>
        <v>0</v>
      </c>
      <c r="D874" s="11">
        <f t="shared" ca="1" si="41"/>
        <v>0</v>
      </c>
    </row>
    <row r="875" spans="1:4" x14ac:dyDescent="0.2">
      <c r="A875" s="10">
        <v>875</v>
      </c>
      <c r="B875" s="11">
        <f t="shared" ca="1" si="39"/>
        <v>0</v>
      </c>
      <c r="C875" s="11">
        <f t="shared" ca="1" si="40"/>
        <v>0</v>
      </c>
      <c r="D875" s="11">
        <f t="shared" ca="1" si="41"/>
        <v>0</v>
      </c>
    </row>
    <row r="876" spans="1:4" x14ac:dyDescent="0.2">
      <c r="A876" s="10">
        <v>876</v>
      </c>
      <c r="B876" s="11">
        <f t="shared" ca="1" si="39"/>
        <v>0</v>
      </c>
      <c r="C876" s="11">
        <f t="shared" ca="1" si="40"/>
        <v>0</v>
      </c>
      <c r="D876" s="11">
        <f t="shared" ca="1" si="41"/>
        <v>0</v>
      </c>
    </row>
    <row r="877" spans="1:4" x14ac:dyDescent="0.2">
      <c r="A877" s="10">
        <v>877</v>
      </c>
      <c r="B877" s="11">
        <f t="shared" ca="1" si="39"/>
        <v>0</v>
      </c>
      <c r="C877" s="11">
        <f t="shared" ca="1" si="40"/>
        <v>0</v>
      </c>
      <c r="D877" s="11">
        <f t="shared" ca="1" si="41"/>
        <v>0</v>
      </c>
    </row>
    <row r="878" spans="1:4" x14ac:dyDescent="0.2">
      <c r="A878" s="10">
        <v>878</v>
      </c>
      <c r="B878" s="11">
        <f t="shared" ca="1" si="39"/>
        <v>0</v>
      </c>
      <c r="C878" s="11">
        <f t="shared" ca="1" si="40"/>
        <v>0</v>
      </c>
      <c r="D878" s="11">
        <f t="shared" ca="1" si="41"/>
        <v>0</v>
      </c>
    </row>
    <row r="879" spans="1:4" x14ac:dyDescent="0.2">
      <c r="A879" s="10">
        <v>879</v>
      </c>
      <c r="B879" s="11">
        <f t="shared" ca="1" si="39"/>
        <v>0</v>
      </c>
      <c r="C879" s="11">
        <f t="shared" ca="1" si="40"/>
        <v>0</v>
      </c>
      <c r="D879" s="11">
        <f t="shared" ca="1" si="41"/>
        <v>0</v>
      </c>
    </row>
    <row r="880" spans="1:4" x14ac:dyDescent="0.2">
      <c r="A880" s="10">
        <v>880</v>
      </c>
      <c r="B880" s="11">
        <f t="shared" ca="1" si="39"/>
        <v>0</v>
      </c>
      <c r="C880" s="11">
        <f t="shared" ca="1" si="40"/>
        <v>0</v>
      </c>
      <c r="D880" s="11">
        <f t="shared" ca="1" si="41"/>
        <v>0</v>
      </c>
    </row>
    <row r="881" spans="1:4" x14ac:dyDescent="0.2">
      <c r="A881" s="10">
        <v>881</v>
      </c>
      <c r="B881" s="11">
        <f t="shared" ca="1" si="39"/>
        <v>0</v>
      </c>
      <c r="C881" s="11">
        <f t="shared" ca="1" si="40"/>
        <v>0</v>
      </c>
      <c r="D881" s="11">
        <f t="shared" ca="1" si="41"/>
        <v>0</v>
      </c>
    </row>
    <row r="882" spans="1:4" x14ac:dyDescent="0.2">
      <c r="A882" s="10">
        <v>882</v>
      </c>
      <c r="B882" s="11">
        <f t="shared" ca="1" si="39"/>
        <v>0</v>
      </c>
      <c r="C882" s="11">
        <f t="shared" ca="1" si="40"/>
        <v>0</v>
      </c>
      <c r="D882" s="11">
        <f t="shared" ca="1" si="41"/>
        <v>0</v>
      </c>
    </row>
    <row r="883" spans="1:4" x14ac:dyDescent="0.2">
      <c r="A883" s="10">
        <v>883</v>
      </c>
      <c r="B883" s="11">
        <f t="shared" ca="1" si="39"/>
        <v>0</v>
      </c>
      <c r="C883" s="11">
        <f t="shared" ca="1" si="40"/>
        <v>0</v>
      </c>
      <c r="D883" s="11">
        <f t="shared" ca="1" si="41"/>
        <v>0</v>
      </c>
    </row>
    <row r="884" spans="1:4" x14ac:dyDescent="0.2">
      <c r="A884" s="10">
        <v>884</v>
      </c>
      <c r="B884" s="11">
        <f t="shared" ca="1" si="39"/>
        <v>0</v>
      </c>
      <c r="C884" s="11">
        <f t="shared" ca="1" si="40"/>
        <v>0</v>
      </c>
      <c r="D884" s="11">
        <f t="shared" ca="1" si="41"/>
        <v>0</v>
      </c>
    </row>
    <row r="885" spans="1:4" x14ac:dyDescent="0.2">
      <c r="A885" s="10">
        <v>885</v>
      </c>
      <c r="B885" s="11">
        <f t="shared" ca="1" si="39"/>
        <v>0</v>
      </c>
      <c r="C885" s="11">
        <f t="shared" ca="1" si="40"/>
        <v>0</v>
      </c>
      <c r="D885" s="11">
        <f t="shared" ca="1" si="41"/>
        <v>0</v>
      </c>
    </row>
    <row r="886" spans="1:4" x14ac:dyDescent="0.2">
      <c r="A886" s="10">
        <v>886</v>
      </c>
      <c r="B886" s="11">
        <f t="shared" ca="1" si="39"/>
        <v>0</v>
      </c>
      <c r="C886" s="11">
        <f t="shared" ca="1" si="40"/>
        <v>0</v>
      </c>
      <c r="D886" s="11">
        <f t="shared" ca="1" si="41"/>
        <v>0</v>
      </c>
    </row>
    <row r="887" spans="1:4" x14ac:dyDescent="0.2">
      <c r="A887" s="10">
        <v>887</v>
      </c>
      <c r="B887" s="11">
        <f t="shared" ca="1" si="39"/>
        <v>0</v>
      </c>
      <c r="C887" s="11">
        <f t="shared" ca="1" si="40"/>
        <v>0</v>
      </c>
      <c r="D887" s="11">
        <f t="shared" ca="1" si="41"/>
        <v>0</v>
      </c>
    </row>
    <row r="888" spans="1:4" x14ac:dyDescent="0.2">
      <c r="A888" s="10">
        <v>888</v>
      </c>
      <c r="B888" s="11">
        <f t="shared" ca="1" si="39"/>
        <v>0</v>
      </c>
      <c r="C888" s="11">
        <f t="shared" ca="1" si="40"/>
        <v>0</v>
      </c>
      <c r="D888" s="11">
        <f t="shared" ca="1" si="41"/>
        <v>0</v>
      </c>
    </row>
    <row r="889" spans="1:4" x14ac:dyDescent="0.2">
      <c r="A889" s="10">
        <v>889</v>
      </c>
      <c r="B889" s="11">
        <f t="shared" ca="1" si="39"/>
        <v>0</v>
      </c>
      <c r="C889" s="11">
        <f t="shared" ca="1" si="40"/>
        <v>0</v>
      </c>
      <c r="D889" s="11">
        <f t="shared" ca="1" si="41"/>
        <v>0</v>
      </c>
    </row>
    <row r="890" spans="1:4" x14ac:dyDescent="0.2">
      <c r="A890" s="10">
        <v>890</v>
      </c>
      <c r="B890" s="11">
        <f t="shared" ca="1" si="39"/>
        <v>0</v>
      </c>
      <c r="C890" s="11">
        <f t="shared" ca="1" si="40"/>
        <v>0</v>
      </c>
      <c r="D890" s="11">
        <f t="shared" ca="1" si="41"/>
        <v>0</v>
      </c>
    </row>
    <row r="891" spans="1:4" x14ac:dyDescent="0.2">
      <c r="A891" s="10">
        <v>891</v>
      </c>
      <c r="B891" s="11">
        <f t="shared" ca="1" si="39"/>
        <v>0</v>
      </c>
      <c r="C891" s="11">
        <f t="shared" ca="1" si="40"/>
        <v>0</v>
      </c>
      <c r="D891" s="11">
        <f t="shared" ca="1" si="41"/>
        <v>0</v>
      </c>
    </row>
    <row r="892" spans="1:4" x14ac:dyDescent="0.2">
      <c r="A892" s="10">
        <v>892</v>
      </c>
      <c r="B892" s="11">
        <f t="shared" ca="1" si="39"/>
        <v>0</v>
      </c>
      <c r="C892" s="11">
        <f t="shared" ca="1" si="40"/>
        <v>0</v>
      </c>
      <c r="D892" s="11">
        <f t="shared" ca="1" si="41"/>
        <v>0</v>
      </c>
    </row>
    <row r="893" spans="1:4" x14ac:dyDescent="0.2">
      <c r="A893" s="10">
        <v>893</v>
      </c>
      <c r="B893" s="11">
        <f t="shared" ca="1" si="39"/>
        <v>0</v>
      </c>
      <c r="C893" s="11">
        <f t="shared" ca="1" si="40"/>
        <v>0</v>
      </c>
      <c r="D893" s="11">
        <f t="shared" ca="1" si="41"/>
        <v>0</v>
      </c>
    </row>
    <row r="894" spans="1:4" x14ac:dyDescent="0.2">
      <c r="A894" s="10">
        <v>894</v>
      </c>
      <c r="B894" s="11">
        <f t="shared" ca="1" si="39"/>
        <v>0</v>
      </c>
      <c r="C894" s="11">
        <f t="shared" ca="1" si="40"/>
        <v>0</v>
      </c>
      <c r="D894" s="11">
        <f t="shared" ca="1" si="41"/>
        <v>0</v>
      </c>
    </row>
    <row r="895" spans="1:4" x14ac:dyDescent="0.2">
      <c r="A895" s="10">
        <v>895</v>
      </c>
      <c r="B895" s="11">
        <f t="shared" ca="1" si="39"/>
        <v>0</v>
      </c>
      <c r="C895" s="11">
        <f t="shared" ca="1" si="40"/>
        <v>0</v>
      </c>
      <c r="D895" s="11">
        <f t="shared" ca="1" si="41"/>
        <v>0</v>
      </c>
    </row>
    <row r="896" spans="1:4" x14ac:dyDescent="0.2">
      <c r="A896" s="10">
        <v>896</v>
      </c>
      <c r="B896" s="11">
        <f t="shared" ca="1" si="39"/>
        <v>0</v>
      </c>
      <c r="C896" s="11">
        <f t="shared" ca="1" si="40"/>
        <v>0</v>
      </c>
      <c r="D896" s="11">
        <f t="shared" ca="1" si="41"/>
        <v>0</v>
      </c>
    </row>
    <row r="897" spans="1:4" x14ac:dyDescent="0.2">
      <c r="A897" s="10">
        <v>897</v>
      </c>
      <c r="B897" s="11">
        <f t="shared" ca="1" si="39"/>
        <v>0</v>
      </c>
      <c r="C897" s="11">
        <f t="shared" ca="1" si="40"/>
        <v>0</v>
      </c>
      <c r="D897" s="11">
        <f t="shared" ca="1" si="41"/>
        <v>0</v>
      </c>
    </row>
    <row r="898" spans="1:4" x14ac:dyDescent="0.2">
      <c r="A898" s="10">
        <v>898</v>
      </c>
      <c r="B898" s="11">
        <f t="shared" ca="1" si="39"/>
        <v>0</v>
      </c>
      <c r="C898" s="11">
        <f t="shared" ca="1" si="40"/>
        <v>0</v>
      </c>
      <c r="D898" s="11">
        <f t="shared" ca="1" si="41"/>
        <v>0</v>
      </c>
    </row>
    <row r="899" spans="1:4" x14ac:dyDescent="0.2">
      <c r="A899" s="10">
        <v>899</v>
      </c>
      <c r="B899" s="11">
        <f t="shared" ca="1" si="39"/>
        <v>0</v>
      </c>
      <c r="C899" s="11">
        <f t="shared" ca="1" si="40"/>
        <v>0</v>
      </c>
      <c r="D899" s="11">
        <f t="shared" ca="1" si="41"/>
        <v>0</v>
      </c>
    </row>
    <row r="900" spans="1:4" x14ac:dyDescent="0.2">
      <c r="A900" s="10">
        <v>900</v>
      </c>
      <c r="B900" s="11">
        <f t="shared" ca="1" si="39"/>
        <v>0</v>
      </c>
      <c r="C900" s="11">
        <f t="shared" ca="1" si="40"/>
        <v>0</v>
      </c>
      <c r="D900" s="11">
        <f t="shared" ca="1" si="41"/>
        <v>0</v>
      </c>
    </row>
    <row r="901" spans="1:4" x14ac:dyDescent="0.2">
      <c r="A901" s="10">
        <v>901</v>
      </c>
      <c r="B901" s="11">
        <f t="shared" ca="1" si="39"/>
        <v>0</v>
      </c>
      <c r="C901" s="11">
        <f t="shared" ca="1" si="40"/>
        <v>0</v>
      </c>
      <c r="D901" s="11">
        <f t="shared" ca="1" si="41"/>
        <v>0</v>
      </c>
    </row>
    <row r="902" spans="1:4" x14ac:dyDescent="0.2">
      <c r="A902" s="10">
        <v>902</v>
      </c>
      <c r="B902" s="11">
        <f t="shared" ref="B902:B965" ca="1" si="42">IF(OR(INDIRECT("'Employee details'!A"&amp;A902)="Totals",INDIRECT("'Employee details'!E"&amp;A902)=0),0,INDIRECT("'Employee details'!E"&amp;A902))</f>
        <v>0</v>
      </c>
      <c r="C902" s="11">
        <f t="shared" ref="C902:C965" ca="1" si="43">IF(OR(INDIRECT("'Employee details'!A"&amp;A902)="Totals",INDIRECT("'Employee details'!F"&amp;A902)=0),0,INDIRECT("'Employee details'!F"&amp;A902))</f>
        <v>0</v>
      </c>
      <c r="D902" s="11">
        <f t="shared" ref="D902:D965" ca="1" si="44">IF($H$1=TRUE,0,IF(OR(AND(B902="",C902=""),$F$1=FALSE,$F$2=FALSE),0,ROUND((B902+C902)*$C$1*$C$2,2)))</f>
        <v>0</v>
      </c>
    </row>
    <row r="903" spans="1:4" x14ac:dyDescent="0.2">
      <c r="A903" s="10">
        <v>903</v>
      </c>
      <c r="B903" s="11">
        <f t="shared" ca="1" si="42"/>
        <v>0</v>
      </c>
      <c r="C903" s="11">
        <f t="shared" ca="1" si="43"/>
        <v>0</v>
      </c>
      <c r="D903" s="11">
        <f t="shared" ca="1" si="44"/>
        <v>0</v>
      </c>
    </row>
    <row r="904" spans="1:4" x14ac:dyDescent="0.2">
      <c r="A904" s="10">
        <v>904</v>
      </c>
      <c r="B904" s="11">
        <f t="shared" ca="1" si="42"/>
        <v>0</v>
      </c>
      <c r="C904" s="11">
        <f t="shared" ca="1" si="43"/>
        <v>0</v>
      </c>
      <c r="D904" s="11">
        <f t="shared" ca="1" si="44"/>
        <v>0</v>
      </c>
    </row>
    <row r="905" spans="1:4" x14ac:dyDescent="0.2">
      <c r="A905" s="10">
        <v>905</v>
      </c>
      <c r="B905" s="11">
        <f t="shared" ca="1" si="42"/>
        <v>0</v>
      </c>
      <c r="C905" s="11">
        <f t="shared" ca="1" si="43"/>
        <v>0</v>
      </c>
      <c r="D905" s="11">
        <f t="shared" ca="1" si="44"/>
        <v>0</v>
      </c>
    </row>
    <row r="906" spans="1:4" x14ac:dyDescent="0.2">
      <c r="A906" s="10">
        <v>906</v>
      </c>
      <c r="B906" s="11">
        <f t="shared" ca="1" si="42"/>
        <v>0</v>
      </c>
      <c r="C906" s="11">
        <f t="shared" ca="1" si="43"/>
        <v>0</v>
      </c>
      <c r="D906" s="11">
        <f t="shared" ca="1" si="44"/>
        <v>0</v>
      </c>
    </row>
    <row r="907" spans="1:4" x14ac:dyDescent="0.2">
      <c r="A907" s="10">
        <v>907</v>
      </c>
      <c r="B907" s="11">
        <f t="shared" ca="1" si="42"/>
        <v>0</v>
      </c>
      <c r="C907" s="11">
        <f t="shared" ca="1" si="43"/>
        <v>0</v>
      </c>
      <c r="D907" s="11">
        <f t="shared" ca="1" si="44"/>
        <v>0</v>
      </c>
    </row>
    <row r="908" spans="1:4" x14ac:dyDescent="0.2">
      <c r="A908" s="10">
        <v>908</v>
      </c>
      <c r="B908" s="11">
        <f t="shared" ca="1" si="42"/>
        <v>0</v>
      </c>
      <c r="C908" s="11">
        <f t="shared" ca="1" si="43"/>
        <v>0</v>
      </c>
      <c r="D908" s="11">
        <f t="shared" ca="1" si="44"/>
        <v>0</v>
      </c>
    </row>
    <row r="909" spans="1:4" x14ac:dyDescent="0.2">
      <c r="A909" s="10">
        <v>909</v>
      </c>
      <c r="B909" s="11">
        <f t="shared" ca="1" si="42"/>
        <v>0</v>
      </c>
      <c r="C909" s="11">
        <f t="shared" ca="1" si="43"/>
        <v>0</v>
      </c>
      <c r="D909" s="11">
        <f t="shared" ca="1" si="44"/>
        <v>0</v>
      </c>
    </row>
    <row r="910" spans="1:4" x14ac:dyDescent="0.2">
      <c r="A910" s="10">
        <v>910</v>
      </c>
      <c r="B910" s="11">
        <f t="shared" ca="1" si="42"/>
        <v>0</v>
      </c>
      <c r="C910" s="11">
        <f t="shared" ca="1" si="43"/>
        <v>0</v>
      </c>
      <c r="D910" s="11">
        <f t="shared" ca="1" si="44"/>
        <v>0</v>
      </c>
    </row>
    <row r="911" spans="1:4" x14ac:dyDescent="0.2">
      <c r="A911" s="10">
        <v>911</v>
      </c>
      <c r="B911" s="11">
        <f t="shared" ca="1" si="42"/>
        <v>0</v>
      </c>
      <c r="C911" s="11">
        <f t="shared" ca="1" si="43"/>
        <v>0</v>
      </c>
      <c r="D911" s="11">
        <f t="shared" ca="1" si="44"/>
        <v>0</v>
      </c>
    </row>
    <row r="912" spans="1:4" x14ac:dyDescent="0.2">
      <c r="A912" s="10">
        <v>912</v>
      </c>
      <c r="B912" s="11">
        <f t="shared" ca="1" si="42"/>
        <v>0</v>
      </c>
      <c r="C912" s="11">
        <f t="shared" ca="1" si="43"/>
        <v>0</v>
      </c>
      <c r="D912" s="11">
        <f t="shared" ca="1" si="44"/>
        <v>0</v>
      </c>
    </row>
    <row r="913" spans="1:4" x14ac:dyDescent="0.2">
      <c r="A913" s="10">
        <v>913</v>
      </c>
      <c r="B913" s="11">
        <f t="shared" ca="1" si="42"/>
        <v>0</v>
      </c>
      <c r="C913" s="11">
        <f t="shared" ca="1" si="43"/>
        <v>0</v>
      </c>
      <c r="D913" s="11">
        <f t="shared" ca="1" si="44"/>
        <v>0</v>
      </c>
    </row>
    <row r="914" spans="1:4" x14ac:dyDescent="0.2">
      <c r="A914" s="10">
        <v>914</v>
      </c>
      <c r="B914" s="11">
        <f t="shared" ca="1" si="42"/>
        <v>0</v>
      </c>
      <c r="C914" s="11">
        <f t="shared" ca="1" si="43"/>
        <v>0</v>
      </c>
      <c r="D914" s="11">
        <f t="shared" ca="1" si="44"/>
        <v>0</v>
      </c>
    </row>
    <row r="915" spans="1:4" x14ac:dyDescent="0.2">
      <c r="A915" s="10">
        <v>915</v>
      </c>
      <c r="B915" s="11">
        <f t="shared" ca="1" si="42"/>
        <v>0</v>
      </c>
      <c r="C915" s="11">
        <f t="shared" ca="1" si="43"/>
        <v>0</v>
      </c>
      <c r="D915" s="11">
        <f t="shared" ca="1" si="44"/>
        <v>0</v>
      </c>
    </row>
    <row r="916" spans="1:4" x14ac:dyDescent="0.2">
      <c r="A916" s="10">
        <v>916</v>
      </c>
      <c r="B916" s="11">
        <f t="shared" ca="1" si="42"/>
        <v>0</v>
      </c>
      <c r="C916" s="11">
        <f t="shared" ca="1" si="43"/>
        <v>0</v>
      </c>
      <c r="D916" s="11">
        <f t="shared" ca="1" si="44"/>
        <v>0</v>
      </c>
    </row>
    <row r="917" spans="1:4" x14ac:dyDescent="0.2">
      <c r="A917" s="10">
        <v>917</v>
      </c>
      <c r="B917" s="11">
        <f t="shared" ca="1" si="42"/>
        <v>0</v>
      </c>
      <c r="C917" s="11">
        <f t="shared" ca="1" si="43"/>
        <v>0</v>
      </c>
      <c r="D917" s="11">
        <f t="shared" ca="1" si="44"/>
        <v>0</v>
      </c>
    </row>
    <row r="918" spans="1:4" x14ac:dyDescent="0.2">
      <c r="A918" s="10">
        <v>918</v>
      </c>
      <c r="B918" s="11">
        <f t="shared" ca="1" si="42"/>
        <v>0</v>
      </c>
      <c r="C918" s="11">
        <f t="shared" ca="1" si="43"/>
        <v>0</v>
      </c>
      <c r="D918" s="11">
        <f t="shared" ca="1" si="44"/>
        <v>0</v>
      </c>
    </row>
    <row r="919" spans="1:4" x14ac:dyDescent="0.2">
      <c r="A919" s="10">
        <v>919</v>
      </c>
      <c r="B919" s="11">
        <f t="shared" ca="1" si="42"/>
        <v>0</v>
      </c>
      <c r="C919" s="11">
        <f t="shared" ca="1" si="43"/>
        <v>0</v>
      </c>
      <c r="D919" s="11">
        <f t="shared" ca="1" si="44"/>
        <v>0</v>
      </c>
    </row>
    <row r="920" spans="1:4" x14ac:dyDescent="0.2">
      <c r="A920" s="10">
        <v>920</v>
      </c>
      <c r="B920" s="11">
        <f t="shared" ca="1" si="42"/>
        <v>0</v>
      </c>
      <c r="C920" s="11">
        <f t="shared" ca="1" si="43"/>
        <v>0</v>
      </c>
      <c r="D920" s="11">
        <f t="shared" ca="1" si="44"/>
        <v>0</v>
      </c>
    </row>
    <row r="921" spans="1:4" x14ac:dyDescent="0.2">
      <c r="A921" s="10">
        <v>921</v>
      </c>
      <c r="B921" s="11">
        <f t="shared" ca="1" si="42"/>
        <v>0</v>
      </c>
      <c r="C921" s="11">
        <f t="shared" ca="1" si="43"/>
        <v>0</v>
      </c>
      <c r="D921" s="11">
        <f t="shared" ca="1" si="44"/>
        <v>0</v>
      </c>
    </row>
    <row r="922" spans="1:4" x14ac:dyDescent="0.2">
      <c r="A922" s="10">
        <v>922</v>
      </c>
      <c r="B922" s="11">
        <f t="shared" ca="1" si="42"/>
        <v>0</v>
      </c>
      <c r="C922" s="11">
        <f t="shared" ca="1" si="43"/>
        <v>0</v>
      </c>
      <c r="D922" s="11">
        <f t="shared" ca="1" si="44"/>
        <v>0</v>
      </c>
    </row>
    <row r="923" spans="1:4" x14ac:dyDescent="0.2">
      <c r="A923" s="10">
        <v>923</v>
      </c>
      <c r="B923" s="11">
        <f t="shared" ca="1" si="42"/>
        <v>0</v>
      </c>
      <c r="C923" s="11">
        <f t="shared" ca="1" si="43"/>
        <v>0</v>
      </c>
      <c r="D923" s="11">
        <f t="shared" ca="1" si="44"/>
        <v>0</v>
      </c>
    </row>
    <row r="924" spans="1:4" x14ac:dyDescent="0.2">
      <c r="A924" s="10">
        <v>924</v>
      </c>
      <c r="B924" s="11">
        <f t="shared" ca="1" si="42"/>
        <v>0</v>
      </c>
      <c r="C924" s="11">
        <f t="shared" ca="1" si="43"/>
        <v>0</v>
      </c>
      <c r="D924" s="11">
        <f t="shared" ca="1" si="44"/>
        <v>0</v>
      </c>
    </row>
    <row r="925" spans="1:4" x14ac:dyDescent="0.2">
      <c r="A925" s="10">
        <v>925</v>
      </c>
      <c r="B925" s="11">
        <f t="shared" ca="1" si="42"/>
        <v>0</v>
      </c>
      <c r="C925" s="11">
        <f t="shared" ca="1" si="43"/>
        <v>0</v>
      </c>
      <c r="D925" s="11">
        <f t="shared" ca="1" si="44"/>
        <v>0</v>
      </c>
    </row>
    <row r="926" spans="1:4" x14ac:dyDescent="0.2">
      <c r="A926" s="10">
        <v>926</v>
      </c>
      <c r="B926" s="11">
        <f t="shared" ca="1" si="42"/>
        <v>0</v>
      </c>
      <c r="C926" s="11">
        <f t="shared" ca="1" si="43"/>
        <v>0</v>
      </c>
      <c r="D926" s="11">
        <f t="shared" ca="1" si="44"/>
        <v>0</v>
      </c>
    </row>
    <row r="927" spans="1:4" x14ac:dyDescent="0.2">
      <c r="A927" s="10">
        <v>927</v>
      </c>
      <c r="B927" s="11">
        <f t="shared" ca="1" si="42"/>
        <v>0</v>
      </c>
      <c r="C927" s="11">
        <f t="shared" ca="1" si="43"/>
        <v>0</v>
      </c>
      <c r="D927" s="11">
        <f t="shared" ca="1" si="44"/>
        <v>0</v>
      </c>
    </row>
    <row r="928" spans="1:4" x14ac:dyDescent="0.2">
      <c r="A928" s="10">
        <v>928</v>
      </c>
      <c r="B928" s="11">
        <f t="shared" ca="1" si="42"/>
        <v>0</v>
      </c>
      <c r="C928" s="11">
        <f t="shared" ca="1" si="43"/>
        <v>0</v>
      </c>
      <c r="D928" s="11">
        <f t="shared" ca="1" si="44"/>
        <v>0</v>
      </c>
    </row>
    <row r="929" spans="1:4" x14ac:dyDescent="0.2">
      <c r="A929" s="10">
        <v>929</v>
      </c>
      <c r="B929" s="11">
        <f t="shared" ca="1" si="42"/>
        <v>0</v>
      </c>
      <c r="C929" s="11">
        <f t="shared" ca="1" si="43"/>
        <v>0</v>
      </c>
      <c r="D929" s="11">
        <f t="shared" ca="1" si="44"/>
        <v>0</v>
      </c>
    </row>
    <row r="930" spans="1:4" x14ac:dyDescent="0.2">
      <c r="A930" s="10">
        <v>930</v>
      </c>
      <c r="B930" s="11">
        <f t="shared" ca="1" si="42"/>
        <v>0</v>
      </c>
      <c r="C930" s="11">
        <f t="shared" ca="1" si="43"/>
        <v>0</v>
      </c>
      <c r="D930" s="11">
        <f t="shared" ca="1" si="44"/>
        <v>0</v>
      </c>
    </row>
    <row r="931" spans="1:4" x14ac:dyDescent="0.2">
      <c r="A931" s="10">
        <v>931</v>
      </c>
      <c r="B931" s="11">
        <f t="shared" ca="1" si="42"/>
        <v>0</v>
      </c>
      <c r="C931" s="11">
        <f t="shared" ca="1" si="43"/>
        <v>0</v>
      </c>
      <c r="D931" s="11">
        <f t="shared" ca="1" si="44"/>
        <v>0</v>
      </c>
    </row>
    <row r="932" spans="1:4" x14ac:dyDescent="0.2">
      <c r="A932" s="10">
        <v>932</v>
      </c>
      <c r="B932" s="11">
        <f t="shared" ca="1" si="42"/>
        <v>0</v>
      </c>
      <c r="C932" s="11">
        <f t="shared" ca="1" si="43"/>
        <v>0</v>
      </c>
      <c r="D932" s="11">
        <f t="shared" ca="1" si="44"/>
        <v>0</v>
      </c>
    </row>
    <row r="933" spans="1:4" x14ac:dyDescent="0.2">
      <c r="A933" s="10">
        <v>933</v>
      </c>
      <c r="B933" s="11">
        <f t="shared" ca="1" si="42"/>
        <v>0</v>
      </c>
      <c r="C933" s="11">
        <f t="shared" ca="1" si="43"/>
        <v>0</v>
      </c>
      <c r="D933" s="11">
        <f t="shared" ca="1" si="44"/>
        <v>0</v>
      </c>
    </row>
    <row r="934" spans="1:4" x14ac:dyDescent="0.2">
      <c r="A934" s="10">
        <v>934</v>
      </c>
      <c r="B934" s="11">
        <f t="shared" ca="1" si="42"/>
        <v>0</v>
      </c>
      <c r="C934" s="11">
        <f t="shared" ca="1" si="43"/>
        <v>0</v>
      </c>
      <c r="D934" s="11">
        <f t="shared" ca="1" si="44"/>
        <v>0</v>
      </c>
    </row>
    <row r="935" spans="1:4" x14ac:dyDescent="0.2">
      <c r="A935" s="10">
        <v>935</v>
      </c>
      <c r="B935" s="11">
        <f t="shared" ca="1" si="42"/>
        <v>0</v>
      </c>
      <c r="C935" s="11">
        <f t="shared" ca="1" si="43"/>
        <v>0</v>
      </c>
      <c r="D935" s="11">
        <f t="shared" ca="1" si="44"/>
        <v>0</v>
      </c>
    </row>
    <row r="936" spans="1:4" x14ac:dyDescent="0.2">
      <c r="A936" s="10">
        <v>936</v>
      </c>
      <c r="B936" s="11">
        <f t="shared" ca="1" si="42"/>
        <v>0</v>
      </c>
      <c r="C936" s="11">
        <f t="shared" ca="1" si="43"/>
        <v>0</v>
      </c>
      <c r="D936" s="11">
        <f t="shared" ca="1" si="44"/>
        <v>0</v>
      </c>
    </row>
    <row r="937" spans="1:4" x14ac:dyDescent="0.2">
      <c r="A937" s="10">
        <v>937</v>
      </c>
      <c r="B937" s="11">
        <f t="shared" ca="1" si="42"/>
        <v>0</v>
      </c>
      <c r="C937" s="11">
        <f t="shared" ca="1" si="43"/>
        <v>0</v>
      </c>
      <c r="D937" s="11">
        <f t="shared" ca="1" si="44"/>
        <v>0</v>
      </c>
    </row>
    <row r="938" spans="1:4" x14ac:dyDescent="0.2">
      <c r="A938" s="10">
        <v>938</v>
      </c>
      <c r="B938" s="11">
        <f t="shared" ca="1" si="42"/>
        <v>0</v>
      </c>
      <c r="C938" s="11">
        <f t="shared" ca="1" si="43"/>
        <v>0</v>
      </c>
      <c r="D938" s="11">
        <f t="shared" ca="1" si="44"/>
        <v>0</v>
      </c>
    </row>
    <row r="939" spans="1:4" x14ac:dyDescent="0.2">
      <c r="A939" s="10">
        <v>939</v>
      </c>
      <c r="B939" s="11">
        <f t="shared" ca="1" si="42"/>
        <v>0</v>
      </c>
      <c r="C939" s="11">
        <f t="shared" ca="1" si="43"/>
        <v>0</v>
      </c>
      <c r="D939" s="11">
        <f t="shared" ca="1" si="44"/>
        <v>0</v>
      </c>
    </row>
    <row r="940" spans="1:4" x14ac:dyDescent="0.2">
      <c r="A940" s="10">
        <v>940</v>
      </c>
      <c r="B940" s="11">
        <f t="shared" ca="1" si="42"/>
        <v>0</v>
      </c>
      <c r="C940" s="11">
        <f t="shared" ca="1" si="43"/>
        <v>0</v>
      </c>
      <c r="D940" s="11">
        <f t="shared" ca="1" si="44"/>
        <v>0</v>
      </c>
    </row>
    <row r="941" spans="1:4" x14ac:dyDescent="0.2">
      <c r="A941" s="10">
        <v>941</v>
      </c>
      <c r="B941" s="11">
        <f t="shared" ca="1" si="42"/>
        <v>0</v>
      </c>
      <c r="C941" s="11">
        <f t="shared" ca="1" si="43"/>
        <v>0</v>
      </c>
      <c r="D941" s="11">
        <f t="shared" ca="1" si="44"/>
        <v>0</v>
      </c>
    </row>
    <row r="942" spans="1:4" x14ac:dyDescent="0.2">
      <c r="A942" s="10">
        <v>942</v>
      </c>
      <c r="B942" s="11">
        <f t="shared" ca="1" si="42"/>
        <v>0</v>
      </c>
      <c r="C942" s="11">
        <f t="shared" ca="1" si="43"/>
        <v>0</v>
      </c>
      <c r="D942" s="11">
        <f t="shared" ca="1" si="44"/>
        <v>0</v>
      </c>
    </row>
    <row r="943" spans="1:4" x14ac:dyDescent="0.2">
      <c r="A943" s="10">
        <v>943</v>
      </c>
      <c r="B943" s="11">
        <f t="shared" ca="1" si="42"/>
        <v>0</v>
      </c>
      <c r="C943" s="11">
        <f t="shared" ca="1" si="43"/>
        <v>0</v>
      </c>
      <c r="D943" s="11">
        <f t="shared" ca="1" si="44"/>
        <v>0</v>
      </c>
    </row>
    <row r="944" spans="1:4" x14ac:dyDescent="0.2">
      <c r="A944" s="10">
        <v>944</v>
      </c>
      <c r="B944" s="11">
        <f t="shared" ca="1" si="42"/>
        <v>0</v>
      </c>
      <c r="C944" s="11">
        <f t="shared" ca="1" si="43"/>
        <v>0</v>
      </c>
      <c r="D944" s="11">
        <f t="shared" ca="1" si="44"/>
        <v>0</v>
      </c>
    </row>
    <row r="945" spans="1:4" x14ac:dyDescent="0.2">
      <c r="A945" s="10">
        <v>945</v>
      </c>
      <c r="B945" s="11">
        <f t="shared" ca="1" si="42"/>
        <v>0</v>
      </c>
      <c r="C945" s="11">
        <f t="shared" ca="1" si="43"/>
        <v>0</v>
      </c>
      <c r="D945" s="11">
        <f t="shared" ca="1" si="44"/>
        <v>0</v>
      </c>
    </row>
    <row r="946" spans="1:4" x14ac:dyDescent="0.2">
      <c r="A946" s="10">
        <v>946</v>
      </c>
      <c r="B946" s="11">
        <f t="shared" ca="1" si="42"/>
        <v>0</v>
      </c>
      <c r="C946" s="11">
        <f t="shared" ca="1" si="43"/>
        <v>0</v>
      </c>
      <c r="D946" s="11">
        <f t="shared" ca="1" si="44"/>
        <v>0</v>
      </c>
    </row>
    <row r="947" spans="1:4" x14ac:dyDescent="0.2">
      <c r="A947" s="10">
        <v>947</v>
      </c>
      <c r="B947" s="11">
        <f t="shared" ca="1" si="42"/>
        <v>0</v>
      </c>
      <c r="C947" s="11">
        <f t="shared" ca="1" si="43"/>
        <v>0</v>
      </c>
      <c r="D947" s="11">
        <f t="shared" ca="1" si="44"/>
        <v>0</v>
      </c>
    </row>
    <row r="948" spans="1:4" x14ac:dyDescent="0.2">
      <c r="A948" s="10">
        <v>948</v>
      </c>
      <c r="B948" s="11">
        <f t="shared" ca="1" si="42"/>
        <v>0</v>
      </c>
      <c r="C948" s="11">
        <f t="shared" ca="1" si="43"/>
        <v>0</v>
      </c>
      <c r="D948" s="11">
        <f t="shared" ca="1" si="44"/>
        <v>0</v>
      </c>
    </row>
    <row r="949" spans="1:4" x14ac:dyDescent="0.2">
      <c r="A949" s="10">
        <v>949</v>
      </c>
      <c r="B949" s="11">
        <f t="shared" ca="1" si="42"/>
        <v>0</v>
      </c>
      <c r="C949" s="11">
        <f t="shared" ca="1" si="43"/>
        <v>0</v>
      </c>
      <c r="D949" s="11">
        <f t="shared" ca="1" si="44"/>
        <v>0</v>
      </c>
    </row>
    <row r="950" spans="1:4" x14ac:dyDescent="0.2">
      <c r="A950" s="10">
        <v>950</v>
      </c>
      <c r="B950" s="11">
        <f t="shared" ca="1" si="42"/>
        <v>0</v>
      </c>
      <c r="C950" s="11">
        <f t="shared" ca="1" si="43"/>
        <v>0</v>
      </c>
      <c r="D950" s="11">
        <f t="shared" ca="1" si="44"/>
        <v>0</v>
      </c>
    </row>
    <row r="951" spans="1:4" x14ac:dyDescent="0.2">
      <c r="A951" s="10">
        <v>951</v>
      </c>
      <c r="B951" s="11">
        <f t="shared" ca="1" si="42"/>
        <v>0</v>
      </c>
      <c r="C951" s="11">
        <f t="shared" ca="1" si="43"/>
        <v>0</v>
      </c>
      <c r="D951" s="11">
        <f t="shared" ca="1" si="44"/>
        <v>0</v>
      </c>
    </row>
    <row r="952" spans="1:4" x14ac:dyDescent="0.2">
      <c r="A952" s="10">
        <v>952</v>
      </c>
      <c r="B952" s="11">
        <f t="shared" ca="1" si="42"/>
        <v>0</v>
      </c>
      <c r="C952" s="11">
        <f t="shared" ca="1" si="43"/>
        <v>0</v>
      </c>
      <c r="D952" s="11">
        <f t="shared" ca="1" si="44"/>
        <v>0</v>
      </c>
    </row>
    <row r="953" spans="1:4" x14ac:dyDescent="0.2">
      <c r="A953" s="10">
        <v>953</v>
      </c>
      <c r="B953" s="11">
        <f t="shared" ca="1" si="42"/>
        <v>0</v>
      </c>
      <c r="C953" s="11">
        <f t="shared" ca="1" si="43"/>
        <v>0</v>
      </c>
      <c r="D953" s="11">
        <f t="shared" ca="1" si="44"/>
        <v>0</v>
      </c>
    </row>
    <row r="954" spans="1:4" x14ac:dyDescent="0.2">
      <c r="A954" s="10">
        <v>954</v>
      </c>
      <c r="B954" s="11">
        <f t="shared" ca="1" si="42"/>
        <v>0</v>
      </c>
      <c r="C954" s="11">
        <f t="shared" ca="1" si="43"/>
        <v>0</v>
      </c>
      <c r="D954" s="11">
        <f t="shared" ca="1" si="44"/>
        <v>0</v>
      </c>
    </row>
    <row r="955" spans="1:4" x14ac:dyDescent="0.2">
      <c r="A955" s="10">
        <v>955</v>
      </c>
      <c r="B955" s="11">
        <f t="shared" ca="1" si="42"/>
        <v>0</v>
      </c>
      <c r="C955" s="11">
        <f t="shared" ca="1" si="43"/>
        <v>0</v>
      </c>
      <c r="D955" s="11">
        <f t="shared" ca="1" si="44"/>
        <v>0</v>
      </c>
    </row>
    <row r="956" spans="1:4" x14ac:dyDescent="0.2">
      <c r="A956" s="10">
        <v>956</v>
      </c>
      <c r="B956" s="11">
        <f t="shared" ca="1" si="42"/>
        <v>0</v>
      </c>
      <c r="C956" s="11">
        <f t="shared" ca="1" si="43"/>
        <v>0</v>
      </c>
      <c r="D956" s="11">
        <f t="shared" ca="1" si="44"/>
        <v>0</v>
      </c>
    </row>
    <row r="957" spans="1:4" x14ac:dyDescent="0.2">
      <c r="A957" s="10">
        <v>957</v>
      </c>
      <c r="B957" s="11">
        <f t="shared" ca="1" si="42"/>
        <v>0</v>
      </c>
      <c r="C957" s="11">
        <f t="shared" ca="1" si="43"/>
        <v>0</v>
      </c>
      <c r="D957" s="11">
        <f t="shared" ca="1" si="44"/>
        <v>0</v>
      </c>
    </row>
    <row r="958" spans="1:4" x14ac:dyDescent="0.2">
      <c r="A958" s="10">
        <v>958</v>
      </c>
      <c r="B958" s="11">
        <f t="shared" ca="1" si="42"/>
        <v>0</v>
      </c>
      <c r="C958" s="11">
        <f t="shared" ca="1" si="43"/>
        <v>0</v>
      </c>
      <c r="D958" s="11">
        <f t="shared" ca="1" si="44"/>
        <v>0</v>
      </c>
    </row>
    <row r="959" spans="1:4" x14ac:dyDescent="0.2">
      <c r="A959" s="10">
        <v>959</v>
      </c>
      <c r="B959" s="11">
        <f t="shared" ca="1" si="42"/>
        <v>0</v>
      </c>
      <c r="C959" s="11">
        <f t="shared" ca="1" si="43"/>
        <v>0</v>
      </c>
      <c r="D959" s="11">
        <f t="shared" ca="1" si="44"/>
        <v>0</v>
      </c>
    </row>
    <row r="960" spans="1:4" x14ac:dyDescent="0.2">
      <c r="A960" s="10">
        <v>960</v>
      </c>
      <c r="B960" s="11">
        <f t="shared" ca="1" si="42"/>
        <v>0</v>
      </c>
      <c r="C960" s="11">
        <f t="shared" ca="1" si="43"/>
        <v>0</v>
      </c>
      <c r="D960" s="11">
        <f t="shared" ca="1" si="44"/>
        <v>0</v>
      </c>
    </row>
    <row r="961" spans="1:4" x14ac:dyDescent="0.2">
      <c r="A961" s="10">
        <v>961</v>
      </c>
      <c r="B961" s="11">
        <f t="shared" ca="1" si="42"/>
        <v>0</v>
      </c>
      <c r="C961" s="11">
        <f t="shared" ca="1" si="43"/>
        <v>0</v>
      </c>
      <c r="D961" s="11">
        <f t="shared" ca="1" si="44"/>
        <v>0</v>
      </c>
    </row>
    <row r="962" spans="1:4" x14ac:dyDescent="0.2">
      <c r="A962" s="10">
        <v>962</v>
      </c>
      <c r="B962" s="11">
        <f t="shared" ca="1" si="42"/>
        <v>0</v>
      </c>
      <c r="C962" s="11">
        <f t="shared" ca="1" si="43"/>
        <v>0</v>
      </c>
      <c r="D962" s="11">
        <f t="shared" ca="1" si="44"/>
        <v>0</v>
      </c>
    </row>
    <row r="963" spans="1:4" x14ac:dyDescent="0.2">
      <c r="A963" s="10">
        <v>963</v>
      </c>
      <c r="B963" s="11">
        <f t="shared" ca="1" si="42"/>
        <v>0</v>
      </c>
      <c r="C963" s="11">
        <f t="shared" ca="1" si="43"/>
        <v>0</v>
      </c>
      <c r="D963" s="11">
        <f t="shared" ca="1" si="44"/>
        <v>0</v>
      </c>
    </row>
    <row r="964" spans="1:4" x14ac:dyDescent="0.2">
      <c r="A964" s="10">
        <v>964</v>
      </c>
      <c r="B964" s="11">
        <f t="shared" ca="1" si="42"/>
        <v>0</v>
      </c>
      <c r="C964" s="11">
        <f t="shared" ca="1" si="43"/>
        <v>0</v>
      </c>
      <c r="D964" s="11">
        <f t="shared" ca="1" si="44"/>
        <v>0</v>
      </c>
    </row>
    <row r="965" spans="1:4" x14ac:dyDescent="0.2">
      <c r="A965" s="10">
        <v>965</v>
      </c>
      <c r="B965" s="11">
        <f t="shared" ca="1" si="42"/>
        <v>0</v>
      </c>
      <c r="C965" s="11">
        <f t="shared" ca="1" si="43"/>
        <v>0</v>
      </c>
      <c r="D965" s="11">
        <f t="shared" ca="1" si="44"/>
        <v>0</v>
      </c>
    </row>
    <row r="966" spans="1:4" x14ac:dyDescent="0.2">
      <c r="A966" s="10">
        <v>966</v>
      </c>
      <c r="B966" s="11">
        <f t="shared" ref="B966:B1029" ca="1" si="45">IF(OR(INDIRECT("'Employee details'!A"&amp;A966)="Totals",INDIRECT("'Employee details'!E"&amp;A966)=0),0,INDIRECT("'Employee details'!E"&amp;A966))</f>
        <v>0</v>
      </c>
      <c r="C966" s="11">
        <f t="shared" ref="C966:C1029" ca="1" si="46">IF(OR(INDIRECT("'Employee details'!A"&amp;A966)="Totals",INDIRECT("'Employee details'!F"&amp;A966)=0),0,INDIRECT("'Employee details'!F"&amp;A966))</f>
        <v>0</v>
      </c>
      <c r="D966" s="11">
        <f t="shared" ref="D966:D1029" ca="1" si="47">IF($H$1=TRUE,0,IF(OR(AND(B966="",C966=""),$F$1=FALSE,$F$2=FALSE),0,ROUND((B966+C966)*$C$1*$C$2,2)))</f>
        <v>0</v>
      </c>
    </row>
    <row r="967" spans="1:4" x14ac:dyDescent="0.2">
      <c r="A967" s="10">
        <v>967</v>
      </c>
      <c r="B967" s="11">
        <f t="shared" ca="1" si="45"/>
        <v>0</v>
      </c>
      <c r="C967" s="11">
        <f t="shared" ca="1" si="46"/>
        <v>0</v>
      </c>
      <c r="D967" s="11">
        <f t="shared" ca="1" si="47"/>
        <v>0</v>
      </c>
    </row>
    <row r="968" spans="1:4" x14ac:dyDescent="0.2">
      <c r="A968" s="10">
        <v>968</v>
      </c>
      <c r="B968" s="11">
        <f t="shared" ca="1" si="45"/>
        <v>0</v>
      </c>
      <c r="C968" s="11">
        <f t="shared" ca="1" si="46"/>
        <v>0</v>
      </c>
      <c r="D968" s="11">
        <f t="shared" ca="1" si="47"/>
        <v>0</v>
      </c>
    </row>
    <row r="969" spans="1:4" x14ac:dyDescent="0.2">
      <c r="A969" s="10">
        <v>969</v>
      </c>
      <c r="B969" s="11">
        <f t="shared" ca="1" si="45"/>
        <v>0</v>
      </c>
      <c r="C969" s="11">
        <f t="shared" ca="1" si="46"/>
        <v>0</v>
      </c>
      <c r="D969" s="11">
        <f t="shared" ca="1" si="47"/>
        <v>0</v>
      </c>
    </row>
    <row r="970" spans="1:4" x14ac:dyDescent="0.2">
      <c r="A970" s="10">
        <v>970</v>
      </c>
      <c r="B970" s="11">
        <f t="shared" ca="1" si="45"/>
        <v>0</v>
      </c>
      <c r="C970" s="11">
        <f t="shared" ca="1" si="46"/>
        <v>0</v>
      </c>
      <c r="D970" s="11">
        <f t="shared" ca="1" si="47"/>
        <v>0</v>
      </c>
    </row>
    <row r="971" spans="1:4" x14ac:dyDescent="0.2">
      <c r="A971" s="10">
        <v>971</v>
      </c>
      <c r="B971" s="11">
        <f t="shared" ca="1" si="45"/>
        <v>0</v>
      </c>
      <c r="C971" s="11">
        <f t="shared" ca="1" si="46"/>
        <v>0</v>
      </c>
      <c r="D971" s="11">
        <f t="shared" ca="1" si="47"/>
        <v>0</v>
      </c>
    </row>
    <row r="972" spans="1:4" x14ac:dyDescent="0.2">
      <c r="A972" s="10">
        <v>972</v>
      </c>
      <c r="B972" s="11">
        <f t="shared" ca="1" si="45"/>
        <v>0</v>
      </c>
      <c r="C972" s="11">
        <f t="shared" ca="1" si="46"/>
        <v>0</v>
      </c>
      <c r="D972" s="11">
        <f t="shared" ca="1" si="47"/>
        <v>0</v>
      </c>
    </row>
    <row r="973" spans="1:4" x14ac:dyDescent="0.2">
      <c r="A973" s="10">
        <v>973</v>
      </c>
      <c r="B973" s="11">
        <f t="shared" ca="1" si="45"/>
        <v>0</v>
      </c>
      <c r="C973" s="11">
        <f t="shared" ca="1" si="46"/>
        <v>0</v>
      </c>
      <c r="D973" s="11">
        <f t="shared" ca="1" si="47"/>
        <v>0</v>
      </c>
    </row>
    <row r="974" spans="1:4" x14ac:dyDescent="0.2">
      <c r="A974" s="10">
        <v>974</v>
      </c>
      <c r="B974" s="11">
        <f t="shared" ca="1" si="45"/>
        <v>0</v>
      </c>
      <c r="C974" s="11">
        <f t="shared" ca="1" si="46"/>
        <v>0</v>
      </c>
      <c r="D974" s="11">
        <f t="shared" ca="1" si="47"/>
        <v>0</v>
      </c>
    </row>
    <row r="975" spans="1:4" x14ac:dyDescent="0.2">
      <c r="A975" s="10">
        <v>975</v>
      </c>
      <c r="B975" s="11">
        <f t="shared" ca="1" si="45"/>
        <v>0</v>
      </c>
      <c r="C975" s="11">
        <f t="shared" ca="1" si="46"/>
        <v>0</v>
      </c>
      <c r="D975" s="11">
        <f t="shared" ca="1" si="47"/>
        <v>0</v>
      </c>
    </row>
    <row r="976" spans="1:4" x14ac:dyDescent="0.2">
      <c r="A976" s="10">
        <v>976</v>
      </c>
      <c r="B976" s="11">
        <f t="shared" ca="1" si="45"/>
        <v>0</v>
      </c>
      <c r="C976" s="11">
        <f t="shared" ca="1" si="46"/>
        <v>0</v>
      </c>
      <c r="D976" s="11">
        <f t="shared" ca="1" si="47"/>
        <v>0</v>
      </c>
    </row>
    <row r="977" spans="1:4" x14ac:dyDescent="0.2">
      <c r="A977" s="10">
        <v>977</v>
      </c>
      <c r="B977" s="11">
        <f t="shared" ca="1" si="45"/>
        <v>0</v>
      </c>
      <c r="C977" s="11">
        <f t="shared" ca="1" si="46"/>
        <v>0</v>
      </c>
      <c r="D977" s="11">
        <f t="shared" ca="1" si="47"/>
        <v>0</v>
      </c>
    </row>
    <row r="978" spans="1:4" x14ac:dyDescent="0.2">
      <c r="A978" s="10">
        <v>978</v>
      </c>
      <c r="B978" s="11">
        <f t="shared" ca="1" si="45"/>
        <v>0</v>
      </c>
      <c r="C978" s="11">
        <f t="shared" ca="1" si="46"/>
        <v>0</v>
      </c>
      <c r="D978" s="11">
        <f t="shared" ca="1" si="47"/>
        <v>0</v>
      </c>
    </row>
    <row r="979" spans="1:4" x14ac:dyDescent="0.2">
      <c r="A979" s="10">
        <v>979</v>
      </c>
      <c r="B979" s="11">
        <f t="shared" ca="1" si="45"/>
        <v>0</v>
      </c>
      <c r="C979" s="11">
        <f t="shared" ca="1" si="46"/>
        <v>0</v>
      </c>
      <c r="D979" s="11">
        <f t="shared" ca="1" si="47"/>
        <v>0</v>
      </c>
    </row>
    <row r="980" spans="1:4" x14ac:dyDescent="0.2">
      <c r="A980" s="10">
        <v>980</v>
      </c>
      <c r="B980" s="11">
        <f t="shared" ca="1" si="45"/>
        <v>0</v>
      </c>
      <c r="C980" s="11">
        <f t="shared" ca="1" si="46"/>
        <v>0</v>
      </c>
      <c r="D980" s="11">
        <f t="shared" ca="1" si="47"/>
        <v>0</v>
      </c>
    </row>
    <row r="981" spans="1:4" x14ac:dyDescent="0.2">
      <c r="A981" s="10">
        <v>981</v>
      </c>
      <c r="B981" s="11">
        <f t="shared" ca="1" si="45"/>
        <v>0</v>
      </c>
      <c r="C981" s="11">
        <f t="shared" ca="1" si="46"/>
        <v>0</v>
      </c>
      <c r="D981" s="11">
        <f t="shared" ca="1" si="47"/>
        <v>0</v>
      </c>
    </row>
    <row r="982" spans="1:4" x14ac:dyDescent="0.2">
      <c r="A982" s="10">
        <v>982</v>
      </c>
      <c r="B982" s="11">
        <f t="shared" ca="1" si="45"/>
        <v>0</v>
      </c>
      <c r="C982" s="11">
        <f t="shared" ca="1" si="46"/>
        <v>0</v>
      </c>
      <c r="D982" s="11">
        <f t="shared" ca="1" si="47"/>
        <v>0</v>
      </c>
    </row>
    <row r="983" spans="1:4" x14ac:dyDescent="0.2">
      <c r="A983" s="10">
        <v>983</v>
      </c>
      <c r="B983" s="11">
        <f t="shared" ca="1" si="45"/>
        <v>0</v>
      </c>
      <c r="C983" s="11">
        <f t="shared" ca="1" si="46"/>
        <v>0</v>
      </c>
      <c r="D983" s="11">
        <f t="shared" ca="1" si="47"/>
        <v>0</v>
      </c>
    </row>
    <row r="984" spans="1:4" x14ac:dyDescent="0.2">
      <c r="A984" s="10">
        <v>984</v>
      </c>
      <c r="B984" s="11">
        <f t="shared" ca="1" si="45"/>
        <v>0</v>
      </c>
      <c r="C984" s="11">
        <f t="shared" ca="1" si="46"/>
        <v>0</v>
      </c>
      <c r="D984" s="11">
        <f t="shared" ca="1" si="47"/>
        <v>0</v>
      </c>
    </row>
    <row r="985" spans="1:4" x14ac:dyDescent="0.2">
      <c r="A985" s="10">
        <v>985</v>
      </c>
      <c r="B985" s="11">
        <f t="shared" ca="1" si="45"/>
        <v>0</v>
      </c>
      <c r="C985" s="11">
        <f t="shared" ca="1" si="46"/>
        <v>0</v>
      </c>
      <c r="D985" s="11">
        <f t="shared" ca="1" si="47"/>
        <v>0</v>
      </c>
    </row>
    <row r="986" spans="1:4" x14ac:dyDescent="0.2">
      <c r="A986" s="10">
        <v>986</v>
      </c>
      <c r="B986" s="11">
        <f t="shared" ca="1" si="45"/>
        <v>0</v>
      </c>
      <c r="C986" s="11">
        <f t="shared" ca="1" si="46"/>
        <v>0</v>
      </c>
      <c r="D986" s="11">
        <f t="shared" ca="1" si="47"/>
        <v>0</v>
      </c>
    </row>
    <row r="987" spans="1:4" x14ac:dyDescent="0.2">
      <c r="A987" s="10">
        <v>987</v>
      </c>
      <c r="B987" s="11">
        <f t="shared" ca="1" si="45"/>
        <v>0</v>
      </c>
      <c r="C987" s="11">
        <f t="shared" ca="1" si="46"/>
        <v>0</v>
      </c>
      <c r="D987" s="11">
        <f t="shared" ca="1" si="47"/>
        <v>0</v>
      </c>
    </row>
    <row r="988" spans="1:4" x14ac:dyDescent="0.2">
      <c r="A988" s="10">
        <v>988</v>
      </c>
      <c r="B988" s="11">
        <f t="shared" ca="1" si="45"/>
        <v>0</v>
      </c>
      <c r="C988" s="11">
        <f t="shared" ca="1" si="46"/>
        <v>0</v>
      </c>
      <c r="D988" s="11">
        <f t="shared" ca="1" si="47"/>
        <v>0</v>
      </c>
    </row>
    <row r="989" spans="1:4" x14ac:dyDescent="0.2">
      <c r="A989" s="10">
        <v>989</v>
      </c>
      <c r="B989" s="11">
        <f t="shared" ca="1" si="45"/>
        <v>0</v>
      </c>
      <c r="C989" s="11">
        <f t="shared" ca="1" si="46"/>
        <v>0</v>
      </c>
      <c r="D989" s="11">
        <f t="shared" ca="1" si="47"/>
        <v>0</v>
      </c>
    </row>
    <row r="990" spans="1:4" x14ac:dyDescent="0.2">
      <c r="A990" s="10">
        <v>990</v>
      </c>
      <c r="B990" s="11">
        <f t="shared" ca="1" si="45"/>
        <v>0</v>
      </c>
      <c r="C990" s="11">
        <f t="shared" ca="1" si="46"/>
        <v>0</v>
      </c>
      <c r="D990" s="11">
        <f t="shared" ca="1" si="47"/>
        <v>0</v>
      </c>
    </row>
    <row r="991" spans="1:4" x14ac:dyDescent="0.2">
      <c r="A991" s="10">
        <v>991</v>
      </c>
      <c r="B991" s="11">
        <f t="shared" ca="1" si="45"/>
        <v>0</v>
      </c>
      <c r="C991" s="11">
        <f t="shared" ca="1" si="46"/>
        <v>0</v>
      </c>
      <c r="D991" s="11">
        <f t="shared" ca="1" si="47"/>
        <v>0</v>
      </c>
    </row>
    <row r="992" spans="1:4" x14ac:dyDescent="0.2">
      <c r="A992" s="10">
        <v>992</v>
      </c>
      <c r="B992" s="11">
        <f t="shared" ca="1" si="45"/>
        <v>0</v>
      </c>
      <c r="C992" s="11">
        <f t="shared" ca="1" si="46"/>
        <v>0</v>
      </c>
      <c r="D992" s="11">
        <f t="shared" ca="1" si="47"/>
        <v>0</v>
      </c>
    </row>
    <row r="993" spans="1:4" x14ac:dyDescent="0.2">
      <c r="A993" s="10">
        <v>993</v>
      </c>
      <c r="B993" s="11">
        <f t="shared" ca="1" si="45"/>
        <v>0</v>
      </c>
      <c r="C993" s="11">
        <f t="shared" ca="1" si="46"/>
        <v>0</v>
      </c>
      <c r="D993" s="11">
        <f t="shared" ca="1" si="47"/>
        <v>0</v>
      </c>
    </row>
    <row r="994" spans="1:4" x14ac:dyDescent="0.2">
      <c r="A994" s="10">
        <v>994</v>
      </c>
      <c r="B994" s="11">
        <f t="shared" ca="1" si="45"/>
        <v>0</v>
      </c>
      <c r="C994" s="11">
        <f t="shared" ca="1" si="46"/>
        <v>0</v>
      </c>
      <c r="D994" s="11">
        <f t="shared" ca="1" si="47"/>
        <v>0</v>
      </c>
    </row>
    <row r="995" spans="1:4" x14ac:dyDescent="0.2">
      <c r="A995" s="10">
        <v>995</v>
      </c>
      <c r="B995" s="11">
        <f t="shared" ca="1" si="45"/>
        <v>0</v>
      </c>
      <c r="C995" s="11">
        <f t="shared" ca="1" si="46"/>
        <v>0</v>
      </c>
      <c r="D995" s="11">
        <f t="shared" ca="1" si="47"/>
        <v>0</v>
      </c>
    </row>
    <row r="996" spans="1:4" x14ac:dyDescent="0.2">
      <c r="A996" s="10">
        <v>996</v>
      </c>
      <c r="B996" s="11">
        <f t="shared" ca="1" si="45"/>
        <v>0</v>
      </c>
      <c r="C996" s="11">
        <f t="shared" ca="1" si="46"/>
        <v>0</v>
      </c>
      <c r="D996" s="11">
        <f t="shared" ca="1" si="47"/>
        <v>0</v>
      </c>
    </row>
    <row r="997" spans="1:4" x14ac:dyDescent="0.2">
      <c r="A997" s="10">
        <v>997</v>
      </c>
      <c r="B997" s="11">
        <f t="shared" ca="1" si="45"/>
        <v>0</v>
      </c>
      <c r="C997" s="11">
        <f t="shared" ca="1" si="46"/>
        <v>0</v>
      </c>
      <c r="D997" s="11">
        <f t="shared" ca="1" si="47"/>
        <v>0</v>
      </c>
    </row>
    <row r="998" spans="1:4" x14ac:dyDescent="0.2">
      <c r="A998" s="10">
        <v>998</v>
      </c>
      <c r="B998" s="11">
        <f t="shared" ca="1" si="45"/>
        <v>0</v>
      </c>
      <c r="C998" s="11">
        <f t="shared" ca="1" si="46"/>
        <v>0</v>
      </c>
      <c r="D998" s="11">
        <f t="shared" ca="1" si="47"/>
        <v>0</v>
      </c>
    </row>
    <row r="999" spans="1:4" x14ac:dyDescent="0.2">
      <c r="A999" s="10">
        <v>999</v>
      </c>
      <c r="B999" s="11">
        <f t="shared" ca="1" si="45"/>
        <v>0</v>
      </c>
      <c r="C999" s="11">
        <f t="shared" ca="1" si="46"/>
        <v>0</v>
      </c>
      <c r="D999" s="11">
        <f t="shared" ca="1" si="47"/>
        <v>0</v>
      </c>
    </row>
    <row r="1000" spans="1:4" x14ac:dyDescent="0.2">
      <c r="A1000" s="10">
        <v>1000</v>
      </c>
      <c r="B1000" s="11">
        <f t="shared" ca="1" si="45"/>
        <v>0</v>
      </c>
      <c r="C1000" s="11">
        <f t="shared" ca="1" si="46"/>
        <v>0</v>
      </c>
      <c r="D1000" s="11">
        <f t="shared" ca="1" si="47"/>
        <v>0</v>
      </c>
    </row>
    <row r="1001" spans="1:4" x14ac:dyDescent="0.2">
      <c r="A1001" s="10">
        <v>1001</v>
      </c>
      <c r="B1001" s="11">
        <f t="shared" ca="1" si="45"/>
        <v>0</v>
      </c>
      <c r="C1001" s="11">
        <f t="shared" ca="1" si="46"/>
        <v>0</v>
      </c>
      <c r="D1001" s="11">
        <f t="shared" ca="1" si="47"/>
        <v>0</v>
      </c>
    </row>
    <row r="1002" spans="1:4" x14ac:dyDescent="0.2">
      <c r="A1002" s="10">
        <v>1002</v>
      </c>
      <c r="B1002" s="11">
        <f t="shared" ca="1" si="45"/>
        <v>0</v>
      </c>
      <c r="C1002" s="11">
        <f t="shared" ca="1" si="46"/>
        <v>0</v>
      </c>
      <c r="D1002" s="11">
        <f t="shared" ca="1" si="47"/>
        <v>0</v>
      </c>
    </row>
    <row r="1003" spans="1:4" x14ac:dyDescent="0.2">
      <c r="A1003" s="10">
        <v>1003</v>
      </c>
      <c r="B1003" s="11">
        <f t="shared" ca="1" si="45"/>
        <v>0</v>
      </c>
      <c r="C1003" s="11">
        <f t="shared" ca="1" si="46"/>
        <v>0</v>
      </c>
      <c r="D1003" s="11">
        <f t="shared" ca="1" si="47"/>
        <v>0</v>
      </c>
    </row>
    <row r="1004" spans="1:4" x14ac:dyDescent="0.2">
      <c r="A1004" s="10">
        <v>1004</v>
      </c>
      <c r="B1004" s="11">
        <f t="shared" ca="1" si="45"/>
        <v>0</v>
      </c>
      <c r="C1004" s="11">
        <f t="shared" ca="1" si="46"/>
        <v>0</v>
      </c>
      <c r="D1004" s="11">
        <f t="shared" ca="1" si="47"/>
        <v>0</v>
      </c>
    </row>
    <row r="1005" spans="1:4" x14ac:dyDescent="0.2">
      <c r="A1005" s="10">
        <v>1005</v>
      </c>
      <c r="B1005" s="11">
        <f t="shared" ca="1" si="45"/>
        <v>0</v>
      </c>
      <c r="C1005" s="11">
        <f t="shared" ca="1" si="46"/>
        <v>0</v>
      </c>
      <c r="D1005" s="11">
        <f t="shared" ca="1" si="47"/>
        <v>0</v>
      </c>
    </row>
    <row r="1006" spans="1:4" x14ac:dyDescent="0.2">
      <c r="A1006" s="10">
        <v>1006</v>
      </c>
      <c r="B1006" s="11">
        <f t="shared" ca="1" si="45"/>
        <v>0</v>
      </c>
      <c r="C1006" s="11">
        <f t="shared" ca="1" si="46"/>
        <v>0</v>
      </c>
      <c r="D1006" s="11">
        <f t="shared" ca="1" si="47"/>
        <v>0</v>
      </c>
    </row>
    <row r="1007" spans="1:4" x14ac:dyDescent="0.2">
      <c r="A1007" s="10">
        <v>1007</v>
      </c>
      <c r="B1007" s="11">
        <f t="shared" ca="1" si="45"/>
        <v>0</v>
      </c>
      <c r="C1007" s="11">
        <f t="shared" ca="1" si="46"/>
        <v>0</v>
      </c>
      <c r="D1007" s="11">
        <f t="shared" ca="1" si="47"/>
        <v>0</v>
      </c>
    </row>
    <row r="1008" spans="1:4" x14ac:dyDescent="0.2">
      <c r="A1008" s="10">
        <v>1008</v>
      </c>
      <c r="B1008" s="11">
        <f t="shared" ca="1" si="45"/>
        <v>0</v>
      </c>
      <c r="C1008" s="11">
        <f t="shared" ca="1" si="46"/>
        <v>0</v>
      </c>
      <c r="D1008" s="11">
        <f t="shared" ca="1" si="47"/>
        <v>0</v>
      </c>
    </row>
    <row r="1009" spans="1:4" x14ac:dyDescent="0.2">
      <c r="A1009" s="10">
        <v>1009</v>
      </c>
      <c r="B1009" s="11">
        <f t="shared" ca="1" si="45"/>
        <v>0</v>
      </c>
      <c r="C1009" s="11">
        <f t="shared" ca="1" si="46"/>
        <v>0</v>
      </c>
      <c r="D1009" s="11">
        <f t="shared" ca="1" si="47"/>
        <v>0</v>
      </c>
    </row>
    <row r="1010" spans="1:4" x14ac:dyDescent="0.2">
      <c r="A1010" s="10">
        <v>1010</v>
      </c>
      <c r="B1010" s="11">
        <f t="shared" ca="1" si="45"/>
        <v>0</v>
      </c>
      <c r="C1010" s="11">
        <f t="shared" ca="1" si="46"/>
        <v>0</v>
      </c>
      <c r="D1010" s="11">
        <f t="shared" ca="1" si="47"/>
        <v>0</v>
      </c>
    </row>
    <row r="1011" spans="1:4" x14ac:dyDescent="0.2">
      <c r="A1011" s="10">
        <v>1011</v>
      </c>
      <c r="B1011" s="11">
        <f t="shared" ca="1" si="45"/>
        <v>0</v>
      </c>
      <c r="C1011" s="11">
        <f t="shared" ca="1" si="46"/>
        <v>0</v>
      </c>
      <c r="D1011" s="11">
        <f t="shared" ca="1" si="47"/>
        <v>0</v>
      </c>
    </row>
    <row r="1012" spans="1:4" x14ac:dyDescent="0.2">
      <c r="A1012" s="10">
        <v>1012</v>
      </c>
      <c r="B1012" s="11">
        <f t="shared" ca="1" si="45"/>
        <v>0</v>
      </c>
      <c r="C1012" s="11">
        <f t="shared" ca="1" si="46"/>
        <v>0</v>
      </c>
      <c r="D1012" s="11">
        <f t="shared" ca="1" si="47"/>
        <v>0</v>
      </c>
    </row>
    <row r="1013" spans="1:4" x14ac:dyDescent="0.2">
      <c r="A1013" s="10">
        <v>1013</v>
      </c>
      <c r="B1013" s="11">
        <f t="shared" ca="1" si="45"/>
        <v>0</v>
      </c>
      <c r="C1013" s="11">
        <f t="shared" ca="1" si="46"/>
        <v>0</v>
      </c>
      <c r="D1013" s="11">
        <f t="shared" ca="1" si="47"/>
        <v>0</v>
      </c>
    </row>
    <row r="1014" spans="1:4" x14ac:dyDescent="0.2">
      <c r="A1014" s="10">
        <v>1014</v>
      </c>
      <c r="B1014" s="11">
        <f t="shared" ca="1" si="45"/>
        <v>0</v>
      </c>
      <c r="C1014" s="11">
        <f t="shared" ca="1" si="46"/>
        <v>0</v>
      </c>
      <c r="D1014" s="11">
        <f t="shared" ca="1" si="47"/>
        <v>0</v>
      </c>
    </row>
    <row r="1015" spans="1:4" x14ac:dyDescent="0.2">
      <c r="A1015" s="10">
        <v>1015</v>
      </c>
      <c r="B1015" s="11">
        <f t="shared" ca="1" si="45"/>
        <v>0</v>
      </c>
      <c r="C1015" s="11">
        <f t="shared" ca="1" si="46"/>
        <v>0</v>
      </c>
      <c r="D1015" s="11">
        <f t="shared" ca="1" si="47"/>
        <v>0</v>
      </c>
    </row>
    <row r="1016" spans="1:4" x14ac:dyDescent="0.2">
      <c r="A1016" s="10">
        <v>1016</v>
      </c>
      <c r="B1016" s="11">
        <f t="shared" ca="1" si="45"/>
        <v>0</v>
      </c>
      <c r="C1016" s="11">
        <f t="shared" ca="1" si="46"/>
        <v>0</v>
      </c>
      <c r="D1016" s="11">
        <f t="shared" ca="1" si="47"/>
        <v>0</v>
      </c>
    </row>
    <row r="1017" spans="1:4" x14ac:dyDescent="0.2">
      <c r="A1017" s="10">
        <v>1017</v>
      </c>
      <c r="B1017" s="11">
        <f t="shared" ca="1" si="45"/>
        <v>0</v>
      </c>
      <c r="C1017" s="11">
        <f t="shared" ca="1" si="46"/>
        <v>0</v>
      </c>
      <c r="D1017" s="11">
        <f t="shared" ca="1" si="47"/>
        <v>0</v>
      </c>
    </row>
    <row r="1018" spans="1:4" x14ac:dyDescent="0.2">
      <c r="A1018" s="10">
        <v>1018</v>
      </c>
      <c r="B1018" s="11">
        <f t="shared" ca="1" si="45"/>
        <v>0</v>
      </c>
      <c r="C1018" s="11">
        <f t="shared" ca="1" si="46"/>
        <v>0</v>
      </c>
      <c r="D1018" s="11">
        <f t="shared" ca="1" si="47"/>
        <v>0</v>
      </c>
    </row>
    <row r="1019" spans="1:4" x14ac:dyDescent="0.2">
      <c r="A1019" s="10">
        <v>1019</v>
      </c>
      <c r="B1019" s="11">
        <f t="shared" ca="1" si="45"/>
        <v>0</v>
      </c>
      <c r="C1019" s="11">
        <f t="shared" ca="1" si="46"/>
        <v>0</v>
      </c>
      <c r="D1019" s="11">
        <f t="shared" ca="1" si="47"/>
        <v>0</v>
      </c>
    </row>
    <row r="1020" spans="1:4" x14ac:dyDescent="0.2">
      <c r="A1020" s="10">
        <v>1020</v>
      </c>
      <c r="B1020" s="11">
        <f t="shared" ca="1" si="45"/>
        <v>0</v>
      </c>
      <c r="C1020" s="11">
        <f t="shared" ca="1" si="46"/>
        <v>0</v>
      </c>
      <c r="D1020" s="11">
        <f t="shared" ca="1" si="47"/>
        <v>0</v>
      </c>
    </row>
    <row r="1021" spans="1:4" x14ac:dyDescent="0.2">
      <c r="A1021" s="10">
        <v>1021</v>
      </c>
      <c r="B1021" s="11">
        <f t="shared" ca="1" si="45"/>
        <v>0</v>
      </c>
      <c r="C1021" s="11">
        <f t="shared" ca="1" si="46"/>
        <v>0</v>
      </c>
      <c r="D1021" s="11">
        <f t="shared" ca="1" si="47"/>
        <v>0</v>
      </c>
    </row>
    <row r="1022" spans="1:4" x14ac:dyDescent="0.2">
      <c r="A1022" s="10">
        <v>1022</v>
      </c>
      <c r="B1022" s="11">
        <f t="shared" ca="1" si="45"/>
        <v>0</v>
      </c>
      <c r="C1022" s="11">
        <f t="shared" ca="1" si="46"/>
        <v>0</v>
      </c>
      <c r="D1022" s="11">
        <f t="shared" ca="1" si="47"/>
        <v>0</v>
      </c>
    </row>
    <row r="1023" spans="1:4" x14ac:dyDescent="0.2">
      <c r="A1023" s="10">
        <v>1023</v>
      </c>
      <c r="B1023" s="11">
        <f t="shared" ca="1" si="45"/>
        <v>0</v>
      </c>
      <c r="C1023" s="11">
        <f t="shared" ca="1" si="46"/>
        <v>0</v>
      </c>
      <c r="D1023" s="11">
        <f t="shared" ca="1" si="47"/>
        <v>0</v>
      </c>
    </row>
    <row r="1024" spans="1:4" x14ac:dyDescent="0.2">
      <c r="A1024" s="10">
        <v>1024</v>
      </c>
      <c r="B1024" s="11">
        <f t="shared" ca="1" si="45"/>
        <v>0</v>
      </c>
      <c r="C1024" s="11">
        <f t="shared" ca="1" si="46"/>
        <v>0</v>
      </c>
      <c r="D1024" s="11">
        <f t="shared" ca="1" si="47"/>
        <v>0</v>
      </c>
    </row>
    <row r="1025" spans="1:4" x14ac:dyDescent="0.2">
      <c r="A1025" s="10">
        <v>1025</v>
      </c>
      <c r="B1025" s="11">
        <f t="shared" ca="1" si="45"/>
        <v>0</v>
      </c>
      <c r="C1025" s="11">
        <f t="shared" ca="1" si="46"/>
        <v>0</v>
      </c>
      <c r="D1025" s="11">
        <f t="shared" ca="1" si="47"/>
        <v>0</v>
      </c>
    </row>
    <row r="1026" spans="1:4" x14ac:dyDescent="0.2">
      <c r="A1026" s="10">
        <v>1026</v>
      </c>
      <c r="B1026" s="11">
        <f t="shared" ca="1" si="45"/>
        <v>0</v>
      </c>
      <c r="C1026" s="11">
        <f t="shared" ca="1" si="46"/>
        <v>0</v>
      </c>
      <c r="D1026" s="11">
        <f t="shared" ca="1" si="47"/>
        <v>0</v>
      </c>
    </row>
    <row r="1027" spans="1:4" x14ac:dyDescent="0.2">
      <c r="A1027" s="10">
        <v>1027</v>
      </c>
      <c r="B1027" s="11">
        <f t="shared" ca="1" si="45"/>
        <v>0</v>
      </c>
      <c r="C1027" s="11">
        <f t="shared" ca="1" si="46"/>
        <v>0</v>
      </c>
      <c r="D1027" s="11">
        <f t="shared" ca="1" si="47"/>
        <v>0</v>
      </c>
    </row>
    <row r="1028" spans="1:4" x14ac:dyDescent="0.2">
      <c r="A1028" s="10">
        <v>1028</v>
      </c>
      <c r="B1028" s="11">
        <f t="shared" ca="1" si="45"/>
        <v>0</v>
      </c>
      <c r="C1028" s="11">
        <f t="shared" ca="1" si="46"/>
        <v>0</v>
      </c>
      <c r="D1028" s="11">
        <f t="shared" ca="1" si="47"/>
        <v>0</v>
      </c>
    </row>
    <row r="1029" spans="1:4" x14ac:dyDescent="0.2">
      <c r="A1029" s="10">
        <v>1029</v>
      </c>
      <c r="B1029" s="11">
        <f t="shared" ca="1" si="45"/>
        <v>0</v>
      </c>
      <c r="C1029" s="11">
        <f t="shared" ca="1" si="46"/>
        <v>0</v>
      </c>
      <c r="D1029" s="11">
        <f t="shared" ca="1" si="47"/>
        <v>0</v>
      </c>
    </row>
    <row r="1030" spans="1:4" x14ac:dyDescent="0.2">
      <c r="A1030" s="10">
        <v>1030</v>
      </c>
      <c r="B1030" s="11">
        <f t="shared" ref="B1030:B1093" ca="1" si="48">IF(OR(INDIRECT("'Employee details'!A"&amp;A1030)="Totals",INDIRECT("'Employee details'!E"&amp;A1030)=0),0,INDIRECT("'Employee details'!E"&amp;A1030))</f>
        <v>0</v>
      </c>
      <c r="C1030" s="11">
        <f t="shared" ref="C1030:C1093" ca="1" si="49">IF(OR(INDIRECT("'Employee details'!A"&amp;A1030)="Totals",INDIRECT("'Employee details'!F"&amp;A1030)=0),0,INDIRECT("'Employee details'!F"&amp;A1030))</f>
        <v>0</v>
      </c>
      <c r="D1030" s="11">
        <f t="shared" ref="D1030:D1093" ca="1" si="50">IF($H$1=TRUE,0,IF(OR(AND(B1030="",C1030=""),$F$1=FALSE,$F$2=FALSE),0,ROUND((B1030+C1030)*$C$1*$C$2,2)))</f>
        <v>0</v>
      </c>
    </row>
    <row r="1031" spans="1:4" x14ac:dyDescent="0.2">
      <c r="A1031" s="10">
        <v>1031</v>
      </c>
      <c r="B1031" s="11">
        <f t="shared" ca="1" si="48"/>
        <v>0</v>
      </c>
      <c r="C1031" s="11">
        <f t="shared" ca="1" si="49"/>
        <v>0</v>
      </c>
      <c r="D1031" s="11">
        <f t="shared" ca="1" si="50"/>
        <v>0</v>
      </c>
    </row>
    <row r="1032" spans="1:4" x14ac:dyDescent="0.2">
      <c r="A1032" s="10">
        <v>1032</v>
      </c>
      <c r="B1032" s="11">
        <f t="shared" ca="1" si="48"/>
        <v>0</v>
      </c>
      <c r="C1032" s="11">
        <f t="shared" ca="1" si="49"/>
        <v>0</v>
      </c>
      <c r="D1032" s="11">
        <f t="shared" ca="1" si="50"/>
        <v>0</v>
      </c>
    </row>
    <row r="1033" spans="1:4" x14ac:dyDescent="0.2">
      <c r="A1033" s="10">
        <v>1033</v>
      </c>
      <c r="B1033" s="11">
        <f t="shared" ca="1" si="48"/>
        <v>0</v>
      </c>
      <c r="C1033" s="11">
        <f t="shared" ca="1" si="49"/>
        <v>0</v>
      </c>
      <c r="D1033" s="11">
        <f t="shared" ca="1" si="50"/>
        <v>0</v>
      </c>
    </row>
    <row r="1034" spans="1:4" x14ac:dyDescent="0.2">
      <c r="A1034" s="10">
        <v>1034</v>
      </c>
      <c r="B1034" s="11">
        <f t="shared" ca="1" si="48"/>
        <v>0</v>
      </c>
      <c r="C1034" s="11">
        <f t="shared" ca="1" si="49"/>
        <v>0</v>
      </c>
      <c r="D1034" s="11">
        <f t="shared" ca="1" si="50"/>
        <v>0</v>
      </c>
    </row>
    <row r="1035" spans="1:4" x14ac:dyDescent="0.2">
      <c r="A1035" s="10">
        <v>1035</v>
      </c>
      <c r="B1035" s="11">
        <f t="shared" ca="1" si="48"/>
        <v>0</v>
      </c>
      <c r="C1035" s="11">
        <f t="shared" ca="1" si="49"/>
        <v>0</v>
      </c>
      <c r="D1035" s="11">
        <f t="shared" ca="1" si="50"/>
        <v>0</v>
      </c>
    </row>
    <row r="1036" spans="1:4" x14ac:dyDescent="0.2">
      <c r="A1036" s="10">
        <v>1036</v>
      </c>
      <c r="B1036" s="11">
        <f t="shared" ca="1" si="48"/>
        <v>0</v>
      </c>
      <c r="C1036" s="11">
        <f t="shared" ca="1" si="49"/>
        <v>0</v>
      </c>
      <c r="D1036" s="11">
        <f t="shared" ca="1" si="50"/>
        <v>0</v>
      </c>
    </row>
    <row r="1037" spans="1:4" x14ac:dyDescent="0.2">
      <c r="A1037" s="10">
        <v>1037</v>
      </c>
      <c r="B1037" s="11">
        <f t="shared" ca="1" si="48"/>
        <v>0</v>
      </c>
      <c r="C1037" s="11">
        <f t="shared" ca="1" si="49"/>
        <v>0</v>
      </c>
      <c r="D1037" s="11">
        <f t="shared" ca="1" si="50"/>
        <v>0</v>
      </c>
    </row>
    <row r="1038" spans="1:4" x14ac:dyDescent="0.2">
      <c r="A1038" s="10">
        <v>1038</v>
      </c>
      <c r="B1038" s="11">
        <f t="shared" ca="1" si="48"/>
        <v>0</v>
      </c>
      <c r="C1038" s="11">
        <f t="shared" ca="1" si="49"/>
        <v>0</v>
      </c>
      <c r="D1038" s="11">
        <f t="shared" ca="1" si="50"/>
        <v>0</v>
      </c>
    </row>
    <row r="1039" spans="1:4" x14ac:dyDescent="0.2">
      <c r="A1039" s="10">
        <v>1039</v>
      </c>
      <c r="B1039" s="11">
        <f t="shared" ca="1" si="48"/>
        <v>0</v>
      </c>
      <c r="C1039" s="11">
        <f t="shared" ca="1" si="49"/>
        <v>0</v>
      </c>
      <c r="D1039" s="11">
        <f t="shared" ca="1" si="50"/>
        <v>0</v>
      </c>
    </row>
    <row r="1040" spans="1:4" x14ac:dyDescent="0.2">
      <c r="A1040" s="10">
        <v>1040</v>
      </c>
      <c r="B1040" s="11">
        <f t="shared" ca="1" si="48"/>
        <v>0</v>
      </c>
      <c r="C1040" s="11">
        <f t="shared" ca="1" si="49"/>
        <v>0</v>
      </c>
      <c r="D1040" s="11">
        <f t="shared" ca="1" si="50"/>
        <v>0</v>
      </c>
    </row>
    <row r="1041" spans="1:4" x14ac:dyDescent="0.2">
      <c r="A1041" s="10">
        <v>1041</v>
      </c>
      <c r="B1041" s="11">
        <f t="shared" ca="1" si="48"/>
        <v>0</v>
      </c>
      <c r="C1041" s="11">
        <f t="shared" ca="1" si="49"/>
        <v>0</v>
      </c>
      <c r="D1041" s="11">
        <f t="shared" ca="1" si="50"/>
        <v>0</v>
      </c>
    </row>
    <row r="1042" spans="1:4" x14ac:dyDescent="0.2">
      <c r="A1042" s="10">
        <v>1042</v>
      </c>
      <c r="B1042" s="11">
        <f t="shared" ca="1" si="48"/>
        <v>0</v>
      </c>
      <c r="C1042" s="11">
        <f t="shared" ca="1" si="49"/>
        <v>0</v>
      </c>
      <c r="D1042" s="11">
        <f t="shared" ca="1" si="50"/>
        <v>0</v>
      </c>
    </row>
    <row r="1043" spans="1:4" x14ac:dyDescent="0.2">
      <c r="A1043" s="10">
        <v>1043</v>
      </c>
      <c r="B1043" s="11">
        <f t="shared" ca="1" si="48"/>
        <v>0</v>
      </c>
      <c r="C1043" s="11">
        <f t="shared" ca="1" si="49"/>
        <v>0</v>
      </c>
      <c r="D1043" s="11">
        <f t="shared" ca="1" si="50"/>
        <v>0</v>
      </c>
    </row>
    <row r="1044" spans="1:4" x14ac:dyDescent="0.2">
      <c r="A1044" s="10">
        <v>1044</v>
      </c>
      <c r="B1044" s="11">
        <f t="shared" ca="1" si="48"/>
        <v>0</v>
      </c>
      <c r="C1044" s="11">
        <f t="shared" ca="1" si="49"/>
        <v>0</v>
      </c>
      <c r="D1044" s="11">
        <f t="shared" ca="1" si="50"/>
        <v>0</v>
      </c>
    </row>
    <row r="1045" spans="1:4" x14ac:dyDescent="0.2">
      <c r="A1045" s="10">
        <v>1045</v>
      </c>
      <c r="B1045" s="11">
        <f t="shared" ca="1" si="48"/>
        <v>0</v>
      </c>
      <c r="C1045" s="11">
        <f t="shared" ca="1" si="49"/>
        <v>0</v>
      </c>
      <c r="D1045" s="11">
        <f t="shared" ca="1" si="50"/>
        <v>0</v>
      </c>
    </row>
    <row r="1046" spans="1:4" x14ac:dyDescent="0.2">
      <c r="A1046" s="10">
        <v>1046</v>
      </c>
      <c r="B1046" s="11">
        <f t="shared" ca="1" si="48"/>
        <v>0</v>
      </c>
      <c r="C1046" s="11">
        <f t="shared" ca="1" si="49"/>
        <v>0</v>
      </c>
      <c r="D1046" s="11">
        <f t="shared" ca="1" si="50"/>
        <v>0</v>
      </c>
    </row>
    <row r="1047" spans="1:4" x14ac:dyDescent="0.2">
      <c r="A1047" s="10">
        <v>1047</v>
      </c>
      <c r="B1047" s="11">
        <f t="shared" ca="1" si="48"/>
        <v>0</v>
      </c>
      <c r="C1047" s="11">
        <f t="shared" ca="1" si="49"/>
        <v>0</v>
      </c>
      <c r="D1047" s="11">
        <f t="shared" ca="1" si="50"/>
        <v>0</v>
      </c>
    </row>
    <row r="1048" spans="1:4" x14ac:dyDescent="0.2">
      <c r="A1048" s="10">
        <v>1048</v>
      </c>
      <c r="B1048" s="11">
        <f t="shared" ca="1" si="48"/>
        <v>0</v>
      </c>
      <c r="C1048" s="11">
        <f t="shared" ca="1" si="49"/>
        <v>0</v>
      </c>
      <c r="D1048" s="11">
        <f t="shared" ca="1" si="50"/>
        <v>0</v>
      </c>
    </row>
    <row r="1049" spans="1:4" x14ac:dyDescent="0.2">
      <c r="A1049" s="10">
        <v>1049</v>
      </c>
      <c r="B1049" s="11">
        <f t="shared" ca="1" si="48"/>
        <v>0</v>
      </c>
      <c r="C1049" s="11">
        <f t="shared" ca="1" si="49"/>
        <v>0</v>
      </c>
      <c r="D1049" s="11">
        <f t="shared" ca="1" si="50"/>
        <v>0</v>
      </c>
    </row>
    <row r="1050" spans="1:4" x14ac:dyDescent="0.2">
      <c r="A1050" s="10">
        <v>1050</v>
      </c>
      <c r="B1050" s="11">
        <f t="shared" ca="1" si="48"/>
        <v>0</v>
      </c>
      <c r="C1050" s="11">
        <f t="shared" ca="1" si="49"/>
        <v>0</v>
      </c>
      <c r="D1050" s="11">
        <f t="shared" ca="1" si="50"/>
        <v>0</v>
      </c>
    </row>
    <row r="1051" spans="1:4" x14ac:dyDescent="0.2">
      <c r="A1051" s="10">
        <v>1051</v>
      </c>
      <c r="B1051" s="11">
        <f t="shared" ca="1" si="48"/>
        <v>0</v>
      </c>
      <c r="C1051" s="11">
        <f t="shared" ca="1" si="49"/>
        <v>0</v>
      </c>
      <c r="D1051" s="11">
        <f t="shared" ca="1" si="50"/>
        <v>0</v>
      </c>
    </row>
    <row r="1052" spans="1:4" x14ac:dyDescent="0.2">
      <c r="A1052" s="10">
        <v>1052</v>
      </c>
      <c r="B1052" s="11">
        <f t="shared" ca="1" si="48"/>
        <v>0</v>
      </c>
      <c r="C1052" s="11">
        <f t="shared" ca="1" si="49"/>
        <v>0</v>
      </c>
      <c r="D1052" s="11">
        <f t="shared" ca="1" si="50"/>
        <v>0</v>
      </c>
    </row>
    <row r="1053" spans="1:4" x14ac:dyDescent="0.2">
      <c r="A1053" s="10">
        <v>1053</v>
      </c>
      <c r="B1053" s="11">
        <f t="shared" ca="1" si="48"/>
        <v>0</v>
      </c>
      <c r="C1053" s="11">
        <f t="shared" ca="1" si="49"/>
        <v>0</v>
      </c>
      <c r="D1053" s="11">
        <f t="shared" ca="1" si="50"/>
        <v>0</v>
      </c>
    </row>
    <row r="1054" spans="1:4" x14ac:dyDescent="0.2">
      <c r="A1054" s="10">
        <v>1054</v>
      </c>
      <c r="B1054" s="11">
        <f t="shared" ca="1" si="48"/>
        <v>0</v>
      </c>
      <c r="C1054" s="11">
        <f t="shared" ca="1" si="49"/>
        <v>0</v>
      </c>
      <c r="D1054" s="11">
        <f t="shared" ca="1" si="50"/>
        <v>0</v>
      </c>
    </row>
    <row r="1055" spans="1:4" x14ac:dyDescent="0.2">
      <c r="A1055" s="10">
        <v>1055</v>
      </c>
      <c r="B1055" s="11">
        <f t="shared" ca="1" si="48"/>
        <v>0</v>
      </c>
      <c r="C1055" s="11">
        <f t="shared" ca="1" si="49"/>
        <v>0</v>
      </c>
      <c r="D1055" s="11">
        <f t="shared" ca="1" si="50"/>
        <v>0</v>
      </c>
    </row>
    <row r="1056" spans="1:4" x14ac:dyDescent="0.2">
      <c r="A1056" s="10">
        <v>1056</v>
      </c>
      <c r="B1056" s="11">
        <f t="shared" ca="1" si="48"/>
        <v>0</v>
      </c>
      <c r="C1056" s="11">
        <f t="shared" ca="1" si="49"/>
        <v>0</v>
      </c>
      <c r="D1056" s="11">
        <f t="shared" ca="1" si="50"/>
        <v>0</v>
      </c>
    </row>
    <row r="1057" spans="1:4" x14ac:dyDescent="0.2">
      <c r="A1057" s="10">
        <v>1057</v>
      </c>
      <c r="B1057" s="11">
        <f t="shared" ca="1" si="48"/>
        <v>0</v>
      </c>
      <c r="C1057" s="11">
        <f t="shared" ca="1" si="49"/>
        <v>0</v>
      </c>
      <c r="D1057" s="11">
        <f t="shared" ca="1" si="50"/>
        <v>0</v>
      </c>
    </row>
    <row r="1058" spans="1:4" x14ac:dyDescent="0.2">
      <c r="A1058" s="10">
        <v>1058</v>
      </c>
      <c r="B1058" s="11">
        <f t="shared" ca="1" si="48"/>
        <v>0</v>
      </c>
      <c r="C1058" s="11">
        <f t="shared" ca="1" si="49"/>
        <v>0</v>
      </c>
      <c r="D1058" s="11">
        <f t="shared" ca="1" si="50"/>
        <v>0</v>
      </c>
    </row>
    <row r="1059" spans="1:4" x14ac:dyDescent="0.2">
      <c r="A1059" s="10">
        <v>1059</v>
      </c>
      <c r="B1059" s="11">
        <f t="shared" ca="1" si="48"/>
        <v>0</v>
      </c>
      <c r="C1059" s="11">
        <f t="shared" ca="1" si="49"/>
        <v>0</v>
      </c>
      <c r="D1059" s="11">
        <f t="shared" ca="1" si="50"/>
        <v>0</v>
      </c>
    </row>
    <row r="1060" spans="1:4" x14ac:dyDescent="0.2">
      <c r="A1060" s="10">
        <v>1060</v>
      </c>
      <c r="B1060" s="11">
        <f t="shared" ca="1" si="48"/>
        <v>0</v>
      </c>
      <c r="C1060" s="11">
        <f t="shared" ca="1" si="49"/>
        <v>0</v>
      </c>
      <c r="D1060" s="11">
        <f t="shared" ca="1" si="50"/>
        <v>0</v>
      </c>
    </row>
    <row r="1061" spans="1:4" x14ac:dyDescent="0.2">
      <c r="A1061" s="10">
        <v>1061</v>
      </c>
      <c r="B1061" s="11">
        <f t="shared" ca="1" si="48"/>
        <v>0</v>
      </c>
      <c r="C1061" s="11">
        <f t="shared" ca="1" si="49"/>
        <v>0</v>
      </c>
      <c r="D1061" s="11">
        <f t="shared" ca="1" si="50"/>
        <v>0</v>
      </c>
    </row>
    <row r="1062" spans="1:4" x14ac:dyDescent="0.2">
      <c r="A1062" s="10">
        <v>1062</v>
      </c>
      <c r="B1062" s="11">
        <f t="shared" ca="1" si="48"/>
        <v>0</v>
      </c>
      <c r="C1062" s="11">
        <f t="shared" ca="1" si="49"/>
        <v>0</v>
      </c>
      <c r="D1062" s="11">
        <f t="shared" ca="1" si="50"/>
        <v>0</v>
      </c>
    </row>
    <row r="1063" spans="1:4" x14ac:dyDescent="0.2">
      <c r="A1063" s="10">
        <v>1063</v>
      </c>
      <c r="B1063" s="11">
        <f t="shared" ca="1" si="48"/>
        <v>0</v>
      </c>
      <c r="C1063" s="11">
        <f t="shared" ca="1" si="49"/>
        <v>0</v>
      </c>
      <c r="D1063" s="11">
        <f t="shared" ca="1" si="50"/>
        <v>0</v>
      </c>
    </row>
    <row r="1064" spans="1:4" x14ac:dyDescent="0.2">
      <c r="A1064" s="10">
        <v>1064</v>
      </c>
      <c r="B1064" s="11">
        <f t="shared" ca="1" si="48"/>
        <v>0</v>
      </c>
      <c r="C1064" s="11">
        <f t="shared" ca="1" si="49"/>
        <v>0</v>
      </c>
      <c r="D1064" s="11">
        <f t="shared" ca="1" si="50"/>
        <v>0</v>
      </c>
    </row>
    <row r="1065" spans="1:4" x14ac:dyDescent="0.2">
      <c r="A1065" s="10">
        <v>1065</v>
      </c>
      <c r="B1065" s="11">
        <f t="shared" ca="1" si="48"/>
        <v>0</v>
      </c>
      <c r="C1065" s="11">
        <f t="shared" ca="1" si="49"/>
        <v>0</v>
      </c>
      <c r="D1065" s="11">
        <f t="shared" ca="1" si="50"/>
        <v>0</v>
      </c>
    </row>
    <row r="1066" spans="1:4" x14ac:dyDescent="0.2">
      <c r="A1066" s="10">
        <v>1066</v>
      </c>
      <c r="B1066" s="11">
        <f t="shared" ca="1" si="48"/>
        <v>0</v>
      </c>
      <c r="C1066" s="11">
        <f t="shared" ca="1" si="49"/>
        <v>0</v>
      </c>
      <c r="D1066" s="11">
        <f t="shared" ca="1" si="50"/>
        <v>0</v>
      </c>
    </row>
    <row r="1067" spans="1:4" x14ac:dyDescent="0.2">
      <c r="A1067" s="10">
        <v>1067</v>
      </c>
      <c r="B1067" s="11">
        <f t="shared" ca="1" si="48"/>
        <v>0</v>
      </c>
      <c r="C1067" s="11">
        <f t="shared" ca="1" si="49"/>
        <v>0</v>
      </c>
      <c r="D1067" s="11">
        <f t="shared" ca="1" si="50"/>
        <v>0</v>
      </c>
    </row>
    <row r="1068" spans="1:4" x14ac:dyDescent="0.2">
      <c r="A1068" s="10">
        <v>1068</v>
      </c>
      <c r="B1068" s="11">
        <f t="shared" ca="1" si="48"/>
        <v>0</v>
      </c>
      <c r="C1068" s="11">
        <f t="shared" ca="1" si="49"/>
        <v>0</v>
      </c>
      <c r="D1068" s="11">
        <f t="shared" ca="1" si="50"/>
        <v>0</v>
      </c>
    </row>
    <row r="1069" spans="1:4" x14ac:dyDescent="0.2">
      <c r="A1069" s="10">
        <v>1069</v>
      </c>
      <c r="B1069" s="11">
        <f t="shared" ca="1" si="48"/>
        <v>0</v>
      </c>
      <c r="C1069" s="11">
        <f t="shared" ca="1" si="49"/>
        <v>0</v>
      </c>
      <c r="D1069" s="11">
        <f t="shared" ca="1" si="50"/>
        <v>0</v>
      </c>
    </row>
    <row r="1070" spans="1:4" x14ac:dyDescent="0.2">
      <c r="A1070" s="10">
        <v>1070</v>
      </c>
      <c r="B1070" s="11">
        <f t="shared" ca="1" si="48"/>
        <v>0</v>
      </c>
      <c r="C1070" s="11">
        <f t="shared" ca="1" si="49"/>
        <v>0</v>
      </c>
      <c r="D1070" s="11">
        <f t="shared" ca="1" si="50"/>
        <v>0</v>
      </c>
    </row>
    <row r="1071" spans="1:4" x14ac:dyDescent="0.2">
      <c r="A1071" s="10">
        <v>1071</v>
      </c>
      <c r="B1071" s="11">
        <f t="shared" ca="1" si="48"/>
        <v>0</v>
      </c>
      <c r="C1071" s="11">
        <f t="shared" ca="1" si="49"/>
        <v>0</v>
      </c>
      <c r="D1071" s="11">
        <f t="shared" ca="1" si="50"/>
        <v>0</v>
      </c>
    </row>
    <row r="1072" spans="1:4" x14ac:dyDescent="0.2">
      <c r="A1072" s="10">
        <v>1072</v>
      </c>
      <c r="B1072" s="11">
        <f t="shared" ca="1" si="48"/>
        <v>0</v>
      </c>
      <c r="C1072" s="11">
        <f t="shared" ca="1" si="49"/>
        <v>0</v>
      </c>
      <c r="D1072" s="11">
        <f t="shared" ca="1" si="50"/>
        <v>0</v>
      </c>
    </row>
    <row r="1073" spans="1:4" x14ac:dyDescent="0.2">
      <c r="A1073" s="10">
        <v>1073</v>
      </c>
      <c r="B1073" s="11">
        <f t="shared" ca="1" si="48"/>
        <v>0</v>
      </c>
      <c r="C1073" s="11">
        <f t="shared" ca="1" si="49"/>
        <v>0</v>
      </c>
      <c r="D1073" s="11">
        <f t="shared" ca="1" si="50"/>
        <v>0</v>
      </c>
    </row>
    <row r="1074" spans="1:4" x14ac:dyDescent="0.2">
      <c r="A1074" s="10">
        <v>1074</v>
      </c>
      <c r="B1074" s="11">
        <f t="shared" ca="1" si="48"/>
        <v>0</v>
      </c>
      <c r="C1074" s="11">
        <f t="shared" ca="1" si="49"/>
        <v>0</v>
      </c>
      <c r="D1074" s="11">
        <f t="shared" ca="1" si="50"/>
        <v>0</v>
      </c>
    </row>
    <row r="1075" spans="1:4" x14ac:dyDescent="0.2">
      <c r="A1075" s="10">
        <v>1075</v>
      </c>
      <c r="B1075" s="11">
        <f t="shared" ca="1" si="48"/>
        <v>0</v>
      </c>
      <c r="C1075" s="11">
        <f t="shared" ca="1" si="49"/>
        <v>0</v>
      </c>
      <c r="D1075" s="11">
        <f t="shared" ca="1" si="50"/>
        <v>0</v>
      </c>
    </row>
    <row r="1076" spans="1:4" x14ac:dyDescent="0.2">
      <c r="A1076" s="10">
        <v>1076</v>
      </c>
      <c r="B1076" s="11">
        <f t="shared" ca="1" si="48"/>
        <v>0</v>
      </c>
      <c r="C1076" s="11">
        <f t="shared" ca="1" si="49"/>
        <v>0</v>
      </c>
      <c r="D1076" s="11">
        <f t="shared" ca="1" si="50"/>
        <v>0</v>
      </c>
    </row>
    <row r="1077" spans="1:4" x14ac:dyDescent="0.2">
      <c r="A1077" s="10">
        <v>1077</v>
      </c>
      <c r="B1077" s="11">
        <f t="shared" ca="1" si="48"/>
        <v>0</v>
      </c>
      <c r="C1077" s="11">
        <f t="shared" ca="1" si="49"/>
        <v>0</v>
      </c>
      <c r="D1077" s="11">
        <f t="shared" ca="1" si="50"/>
        <v>0</v>
      </c>
    </row>
    <row r="1078" spans="1:4" x14ac:dyDescent="0.2">
      <c r="A1078" s="10">
        <v>1078</v>
      </c>
      <c r="B1078" s="11">
        <f t="shared" ca="1" si="48"/>
        <v>0</v>
      </c>
      <c r="C1078" s="11">
        <f t="shared" ca="1" si="49"/>
        <v>0</v>
      </c>
      <c r="D1078" s="11">
        <f t="shared" ca="1" si="50"/>
        <v>0</v>
      </c>
    </row>
    <row r="1079" spans="1:4" x14ac:dyDescent="0.2">
      <c r="A1079" s="10">
        <v>1079</v>
      </c>
      <c r="B1079" s="11">
        <f t="shared" ca="1" si="48"/>
        <v>0</v>
      </c>
      <c r="C1079" s="11">
        <f t="shared" ca="1" si="49"/>
        <v>0</v>
      </c>
      <c r="D1079" s="11">
        <f t="shared" ca="1" si="50"/>
        <v>0</v>
      </c>
    </row>
    <row r="1080" spans="1:4" x14ac:dyDescent="0.2">
      <c r="A1080" s="10">
        <v>1080</v>
      </c>
      <c r="B1080" s="11">
        <f t="shared" ca="1" si="48"/>
        <v>0</v>
      </c>
      <c r="C1080" s="11">
        <f t="shared" ca="1" si="49"/>
        <v>0</v>
      </c>
      <c r="D1080" s="11">
        <f t="shared" ca="1" si="50"/>
        <v>0</v>
      </c>
    </row>
    <row r="1081" spans="1:4" x14ac:dyDescent="0.2">
      <c r="A1081" s="10">
        <v>1081</v>
      </c>
      <c r="B1081" s="11">
        <f t="shared" ca="1" si="48"/>
        <v>0</v>
      </c>
      <c r="C1081" s="11">
        <f t="shared" ca="1" si="49"/>
        <v>0</v>
      </c>
      <c r="D1081" s="11">
        <f t="shared" ca="1" si="50"/>
        <v>0</v>
      </c>
    </row>
    <row r="1082" spans="1:4" x14ac:dyDescent="0.2">
      <c r="A1082" s="10">
        <v>1082</v>
      </c>
      <c r="B1082" s="11">
        <f t="shared" ca="1" si="48"/>
        <v>0</v>
      </c>
      <c r="C1082" s="11">
        <f t="shared" ca="1" si="49"/>
        <v>0</v>
      </c>
      <c r="D1082" s="11">
        <f t="shared" ca="1" si="50"/>
        <v>0</v>
      </c>
    </row>
    <row r="1083" spans="1:4" x14ac:dyDescent="0.2">
      <c r="A1083" s="10">
        <v>1083</v>
      </c>
      <c r="B1083" s="11">
        <f t="shared" ca="1" si="48"/>
        <v>0</v>
      </c>
      <c r="C1083" s="11">
        <f t="shared" ca="1" si="49"/>
        <v>0</v>
      </c>
      <c r="D1083" s="11">
        <f t="shared" ca="1" si="50"/>
        <v>0</v>
      </c>
    </row>
    <row r="1084" spans="1:4" x14ac:dyDescent="0.2">
      <c r="A1084" s="10">
        <v>1084</v>
      </c>
      <c r="B1084" s="11">
        <f t="shared" ca="1" si="48"/>
        <v>0</v>
      </c>
      <c r="C1084" s="11">
        <f t="shared" ca="1" si="49"/>
        <v>0</v>
      </c>
      <c r="D1084" s="11">
        <f t="shared" ca="1" si="50"/>
        <v>0</v>
      </c>
    </row>
    <row r="1085" spans="1:4" x14ac:dyDescent="0.2">
      <c r="A1085" s="10">
        <v>1085</v>
      </c>
      <c r="B1085" s="11">
        <f t="shared" ca="1" si="48"/>
        <v>0</v>
      </c>
      <c r="C1085" s="11">
        <f t="shared" ca="1" si="49"/>
        <v>0</v>
      </c>
      <c r="D1085" s="11">
        <f t="shared" ca="1" si="50"/>
        <v>0</v>
      </c>
    </row>
    <row r="1086" spans="1:4" x14ac:dyDescent="0.2">
      <c r="A1086" s="10">
        <v>1086</v>
      </c>
      <c r="B1086" s="11">
        <f t="shared" ca="1" si="48"/>
        <v>0</v>
      </c>
      <c r="C1086" s="11">
        <f t="shared" ca="1" si="49"/>
        <v>0</v>
      </c>
      <c r="D1086" s="11">
        <f t="shared" ca="1" si="50"/>
        <v>0</v>
      </c>
    </row>
    <row r="1087" spans="1:4" x14ac:dyDescent="0.2">
      <c r="A1087" s="10">
        <v>1087</v>
      </c>
      <c r="B1087" s="11">
        <f t="shared" ca="1" si="48"/>
        <v>0</v>
      </c>
      <c r="C1087" s="11">
        <f t="shared" ca="1" si="49"/>
        <v>0</v>
      </c>
      <c r="D1087" s="11">
        <f t="shared" ca="1" si="50"/>
        <v>0</v>
      </c>
    </row>
    <row r="1088" spans="1:4" x14ac:dyDescent="0.2">
      <c r="A1088" s="10">
        <v>1088</v>
      </c>
      <c r="B1088" s="11">
        <f t="shared" ca="1" si="48"/>
        <v>0</v>
      </c>
      <c r="C1088" s="11">
        <f t="shared" ca="1" si="49"/>
        <v>0</v>
      </c>
      <c r="D1088" s="11">
        <f t="shared" ca="1" si="50"/>
        <v>0</v>
      </c>
    </row>
    <row r="1089" spans="1:4" x14ac:dyDescent="0.2">
      <c r="A1089" s="10">
        <v>1089</v>
      </c>
      <c r="B1089" s="11">
        <f t="shared" ca="1" si="48"/>
        <v>0</v>
      </c>
      <c r="C1089" s="11">
        <f t="shared" ca="1" si="49"/>
        <v>0</v>
      </c>
      <c r="D1089" s="11">
        <f t="shared" ca="1" si="50"/>
        <v>0</v>
      </c>
    </row>
    <row r="1090" spans="1:4" x14ac:dyDescent="0.2">
      <c r="A1090" s="10">
        <v>1090</v>
      </c>
      <c r="B1090" s="11">
        <f t="shared" ca="1" si="48"/>
        <v>0</v>
      </c>
      <c r="C1090" s="11">
        <f t="shared" ca="1" si="49"/>
        <v>0</v>
      </c>
      <c r="D1090" s="11">
        <f t="shared" ca="1" si="50"/>
        <v>0</v>
      </c>
    </row>
    <row r="1091" spans="1:4" x14ac:dyDescent="0.2">
      <c r="A1091" s="10">
        <v>1091</v>
      </c>
      <c r="B1091" s="11">
        <f t="shared" ca="1" si="48"/>
        <v>0</v>
      </c>
      <c r="C1091" s="11">
        <f t="shared" ca="1" si="49"/>
        <v>0</v>
      </c>
      <c r="D1091" s="11">
        <f t="shared" ca="1" si="50"/>
        <v>0</v>
      </c>
    </row>
    <row r="1092" spans="1:4" x14ac:dyDescent="0.2">
      <c r="A1092" s="10">
        <v>1092</v>
      </c>
      <c r="B1092" s="11">
        <f t="shared" ca="1" si="48"/>
        <v>0</v>
      </c>
      <c r="C1092" s="11">
        <f t="shared" ca="1" si="49"/>
        <v>0</v>
      </c>
      <c r="D1092" s="11">
        <f t="shared" ca="1" si="50"/>
        <v>0</v>
      </c>
    </row>
    <row r="1093" spans="1:4" x14ac:dyDescent="0.2">
      <c r="A1093" s="10">
        <v>1093</v>
      </c>
      <c r="B1093" s="11">
        <f t="shared" ca="1" si="48"/>
        <v>0</v>
      </c>
      <c r="C1093" s="11">
        <f t="shared" ca="1" si="49"/>
        <v>0</v>
      </c>
      <c r="D1093" s="11">
        <f t="shared" ca="1" si="50"/>
        <v>0</v>
      </c>
    </row>
    <row r="1094" spans="1:4" x14ac:dyDescent="0.2">
      <c r="A1094" s="10">
        <v>1094</v>
      </c>
      <c r="B1094" s="11">
        <f t="shared" ref="B1094:B1157" ca="1" si="51">IF(OR(INDIRECT("'Employee details'!A"&amp;A1094)="Totals",INDIRECT("'Employee details'!E"&amp;A1094)=0),0,INDIRECT("'Employee details'!E"&amp;A1094))</f>
        <v>0</v>
      </c>
      <c r="C1094" s="11">
        <f t="shared" ref="C1094:C1157" ca="1" si="52">IF(OR(INDIRECT("'Employee details'!A"&amp;A1094)="Totals",INDIRECT("'Employee details'!F"&amp;A1094)=0),0,INDIRECT("'Employee details'!F"&amp;A1094))</f>
        <v>0</v>
      </c>
      <c r="D1094" s="11">
        <f t="shared" ref="D1094:D1157" ca="1" si="53">IF($H$1=TRUE,0,IF(OR(AND(B1094="",C1094=""),$F$1=FALSE,$F$2=FALSE),0,ROUND((B1094+C1094)*$C$1*$C$2,2)))</f>
        <v>0</v>
      </c>
    </row>
    <row r="1095" spans="1:4" x14ac:dyDescent="0.2">
      <c r="A1095" s="10">
        <v>1095</v>
      </c>
      <c r="B1095" s="11">
        <f t="shared" ca="1" si="51"/>
        <v>0</v>
      </c>
      <c r="C1095" s="11">
        <f t="shared" ca="1" si="52"/>
        <v>0</v>
      </c>
      <c r="D1095" s="11">
        <f t="shared" ca="1" si="53"/>
        <v>0</v>
      </c>
    </row>
    <row r="1096" spans="1:4" x14ac:dyDescent="0.2">
      <c r="A1096" s="10">
        <v>1096</v>
      </c>
      <c r="B1096" s="11">
        <f t="shared" ca="1" si="51"/>
        <v>0</v>
      </c>
      <c r="C1096" s="11">
        <f t="shared" ca="1" si="52"/>
        <v>0</v>
      </c>
      <c r="D1096" s="11">
        <f t="shared" ca="1" si="53"/>
        <v>0</v>
      </c>
    </row>
    <row r="1097" spans="1:4" x14ac:dyDescent="0.2">
      <c r="A1097" s="10">
        <v>1097</v>
      </c>
      <c r="B1097" s="11">
        <f t="shared" ca="1" si="51"/>
        <v>0</v>
      </c>
      <c r="C1097" s="11">
        <f t="shared" ca="1" si="52"/>
        <v>0</v>
      </c>
      <c r="D1097" s="11">
        <f t="shared" ca="1" si="53"/>
        <v>0</v>
      </c>
    </row>
    <row r="1098" spans="1:4" x14ac:dyDescent="0.2">
      <c r="A1098" s="10">
        <v>1098</v>
      </c>
      <c r="B1098" s="11">
        <f t="shared" ca="1" si="51"/>
        <v>0</v>
      </c>
      <c r="C1098" s="11">
        <f t="shared" ca="1" si="52"/>
        <v>0</v>
      </c>
      <c r="D1098" s="11">
        <f t="shared" ca="1" si="53"/>
        <v>0</v>
      </c>
    </row>
    <row r="1099" spans="1:4" x14ac:dyDescent="0.2">
      <c r="A1099" s="10">
        <v>1099</v>
      </c>
      <c r="B1099" s="11">
        <f t="shared" ca="1" si="51"/>
        <v>0</v>
      </c>
      <c r="C1099" s="11">
        <f t="shared" ca="1" si="52"/>
        <v>0</v>
      </c>
      <c r="D1099" s="11">
        <f t="shared" ca="1" si="53"/>
        <v>0</v>
      </c>
    </row>
    <row r="1100" spans="1:4" x14ac:dyDescent="0.2">
      <c r="A1100" s="10">
        <v>1100</v>
      </c>
      <c r="B1100" s="11">
        <f t="shared" ca="1" si="51"/>
        <v>0</v>
      </c>
      <c r="C1100" s="11">
        <f t="shared" ca="1" si="52"/>
        <v>0</v>
      </c>
      <c r="D1100" s="11">
        <f t="shared" ca="1" si="53"/>
        <v>0</v>
      </c>
    </row>
    <row r="1101" spans="1:4" x14ac:dyDescent="0.2">
      <c r="A1101" s="10">
        <v>1101</v>
      </c>
      <c r="B1101" s="11">
        <f t="shared" ca="1" si="51"/>
        <v>0</v>
      </c>
      <c r="C1101" s="11">
        <f t="shared" ca="1" si="52"/>
        <v>0</v>
      </c>
      <c r="D1101" s="11">
        <f t="shared" ca="1" si="53"/>
        <v>0</v>
      </c>
    </row>
    <row r="1102" spans="1:4" x14ac:dyDescent="0.2">
      <c r="A1102" s="10">
        <v>1102</v>
      </c>
      <c r="B1102" s="11">
        <f t="shared" ca="1" si="51"/>
        <v>0</v>
      </c>
      <c r="C1102" s="11">
        <f t="shared" ca="1" si="52"/>
        <v>0</v>
      </c>
      <c r="D1102" s="11">
        <f t="shared" ca="1" si="53"/>
        <v>0</v>
      </c>
    </row>
    <row r="1103" spans="1:4" x14ac:dyDescent="0.2">
      <c r="A1103" s="10">
        <v>1103</v>
      </c>
      <c r="B1103" s="11">
        <f t="shared" ca="1" si="51"/>
        <v>0</v>
      </c>
      <c r="C1103" s="11">
        <f t="shared" ca="1" si="52"/>
        <v>0</v>
      </c>
      <c r="D1103" s="11">
        <f t="shared" ca="1" si="53"/>
        <v>0</v>
      </c>
    </row>
    <row r="1104" spans="1:4" x14ac:dyDescent="0.2">
      <c r="A1104" s="10">
        <v>1104</v>
      </c>
      <c r="B1104" s="11">
        <f t="shared" ca="1" si="51"/>
        <v>0</v>
      </c>
      <c r="C1104" s="11">
        <f t="shared" ca="1" si="52"/>
        <v>0</v>
      </c>
      <c r="D1104" s="11">
        <f t="shared" ca="1" si="53"/>
        <v>0</v>
      </c>
    </row>
    <row r="1105" spans="1:4" x14ac:dyDescent="0.2">
      <c r="A1105" s="10">
        <v>1105</v>
      </c>
      <c r="B1105" s="11">
        <f t="shared" ca="1" si="51"/>
        <v>0</v>
      </c>
      <c r="C1105" s="11">
        <f t="shared" ca="1" si="52"/>
        <v>0</v>
      </c>
      <c r="D1105" s="11">
        <f t="shared" ca="1" si="53"/>
        <v>0</v>
      </c>
    </row>
    <row r="1106" spans="1:4" x14ac:dyDescent="0.2">
      <c r="A1106" s="10">
        <v>1106</v>
      </c>
      <c r="B1106" s="11">
        <f t="shared" ca="1" si="51"/>
        <v>0</v>
      </c>
      <c r="C1106" s="11">
        <f t="shared" ca="1" si="52"/>
        <v>0</v>
      </c>
      <c r="D1106" s="11">
        <f t="shared" ca="1" si="53"/>
        <v>0</v>
      </c>
    </row>
    <row r="1107" spans="1:4" x14ac:dyDescent="0.2">
      <c r="A1107" s="10">
        <v>1107</v>
      </c>
      <c r="B1107" s="11">
        <f t="shared" ca="1" si="51"/>
        <v>0</v>
      </c>
      <c r="C1107" s="11">
        <f t="shared" ca="1" si="52"/>
        <v>0</v>
      </c>
      <c r="D1107" s="11">
        <f t="shared" ca="1" si="53"/>
        <v>0</v>
      </c>
    </row>
    <row r="1108" spans="1:4" x14ac:dyDescent="0.2">
      <c r="A1108" s="10">
        <v>1108</v>
      </c>
      <c r="B1108" s="11">
        <f t="shared" ca="1" si="51"/>
        <v>0</v>
      </c>
      <c r="C1108" s="11">
        <f t="shared" ca="1" si="52"/>
        <v>0</v>
      </c>
      <c r="D1108" s="11">
        <f t="shared" ca="1" si="53"/>
        <v>0</v>
      </c>
    </row>
    <row r="1109" spans="1:4" x14ac:dyDescent="0.2">
      <c r="A1109" s="10">
        <v>1109</v>
      </c>
      <c r="B1109" s="11">
        <f t="shared" ca="1" si="51"/>
        <v>0</v>
      </c>
      <c r="C1109" s="11">
        <f t="shared" ca="1" si="52"/>
        <v>0</v>
      </c>
      <c r="D1109" s="11">
        <f t="shared" ca="1" si="53"/>
        <v>0</v>
      </c>
    </row>
    <row r="1110" spans="1:4" x14ac:dyDescent="0.2">
      <c r="A1110" s="10">
        <v>1110</v>
      </c>
      <c r="B1110" s="11">
        <f t="shared" ca="1" si="51"/>
        <v>0</v>
      </c>
      <c r="C1110" s="11">
        <f t="shared" ca="1" si="52"/>
        <v>0</v>
      </c>
      <c r="D1110" s="11">
        <f t="shared" ca="1" si="53"/>
        <v>0</v>
      </c>
    </row>
    <row r="1111" spans="1:4" x14ac:dyDescent="0.2">
      <c r="A1111" s="10">
        <v>1111</v>
      </c>
      <c r="B1111" s="11">
        <f t="shared" ca="1" si="51"/>
        <v>0</v>
      </c>
      <c r="C1111" s="11">
        <f t="shared" ca="1" si="52"/>
        <v>0</v>
      </c>
      <c r="D1111" s="11">
        <f t="shared" ca="1" si="53"/>
        <v>0</v>
      </c>
    </row>
    <row r="1112" spans="1:4" x14ac:dyDescent="0.2">
      <c r="A1112" s="10">
        <v>1112</v>
      </c>
      <c r="B1112" s="11">
        <f t="shared" ca="1" si="51"/>
        <v>0</v>
      </c>
      <c r="C1112" s="11">
        <f t="shared" ca="1" si="52"/>
        <v>0</v>
      </c>
      <c r="D1112" s="11">
        <f t="shared" ca="1" si="53"/>
        <v>0</v>
      </c>
    </row>
    <row r="1113" spans="1:4" x14ac:dyDescent="0.2">
      <c r="A1113" s="10">
        <v>1113</v>
      </c>
      <c r="B1113" s="11">
        <f t="shared" ca="1" si="51"/>
        <v>0</v>
      </c>
      <c r="C1113" s="11">
        <f t="shared" ca="1" si="52"/>
        <v>0</v>
      </c>
      <c r="D1113" s="11">
        <f t="shared" ca="1" si="53"/>
        <v>0</v>
      </c>
    </row>
    <row r="1114" spans="1:4" x14ac:dyDescent="0.2">
      <c r="A1114" s="10">
        <v>1114</v>
      </c>
      <c r="B1114" s="11">
        <f t="shared" ca="1" si="51"/>
        <v>0</v>
      </c>
      <c r="C1114" s="11">
        <f t="shared" ca="1" si="52"/>
        <v>0</v>
      </c>
      <c r="D1114" s="11">
        <f t="shared" ca="1" si="53"/>
        <v>0</v>
      </c>
    </row>
    <row r="1115" spans="1:4" x14ac:dyDescent="0.2">
      <c r="A1115" s="10">
        <v>1115</v>
      </c>
      <c r="B1115" s="11">
        <f t="shared" ca="1" si="51"/>
        <v>0</v>
      </c>
      <c r="C1115" s="11">
        <f t="shared" ca="1" si="52"/>
        <v>0</v>
      </c>
      <c r="D1115" s="11">
        <f t="shared" ca="1" si="53"/>
        <v>0</v>
      </c>
    </row>
    <row r="1116" spans="1:4" x14ac:dyDescent="0.2">
      <c r="A1116" s="10">
        <v>1116</v>
      </c>
      <c r="B1116" s="11">
        <f t="shared" ca="1" si="51"/>
        <v>0</v>
      </c>
      <c r="C1116" s="11">
        <f t="shared" ca="1" si="52"/>
        <v>0</v>
      </c>
      <c r="D1116" s="11">
        <f t="shared" ca="1" si="53"/>
        <v>0</v>
      </c>
    </row>
    <row r="1117" spans="1:4" x14ac:dyDescent="0.2">
      <c r="A1117" s="10">
        <v>1117</v>
      </c>
      <c r="B1117" s="11">
        <f t="shared" ca="1" si="51"/>
        <v>0</v>
      </c>
      <c r="C1117" s="11">
        <f t="shared" ca="1" si="52"/>
        <v>0</v>
      </c>
      <c r="D1117" s="11">
        <f t="shared" ca="1" si="53"/>
        <v>0</v>
      </c>
    </row>
    <row r="1118" spans="1:4" x14ac:dyDescent="0.2">
      <c r="A1118" s="10">
        <v>1118</v>
      </c>
      <c r="B1118" s="11">
        <f t="shared" ca="1" si="51"/>
        <v>0</v>
      </c>
      <c r="C1118" s="11">
        <f t="shared" ca="1" si="52"/>
        <v>0</v>
      </c>
      <c r="D1118" s="11">
        <f t="shared" ca="1" si="53"/>
        <v>0</v>
      </c>
    </row>
    <row r="1119" spans="1:4" x14ac:dyDescent="0.2">
      <c r="A1119" s="10">
        <v>1119</v>
      </c>
      <c r="B1119" s="11">
        <f t="shared" ca="1" si="51"/>
        <v>0</v>
      </c>
      <c r="C1119" s="11">
        <f t="shared" ca="1" si="52"/>
        <v>0</v>
      </c>
      <c r="D1119" s="11">
        <f t="shared" ca="1" si="53"/>
        <v>0</v>
      </c>
    </row>
    <row r="1120" spans="1:4" x14ac:dyDescent="0.2">
      <c r="A1120" s="10">
        <v>1120</v>
      </c>
      <c r="B1120" s="11">
        <f t="shared" ca="1" si="51"/>
        <v>0</v>
      </c>
      <c r="C1120" s="11">
        <f t="shared" ca="1" si="52"/>
        <v>0</v>
      </c>
      <c r="D1120" s="11">
        <f t="shared" ca="1" si="53"/>
        <v>0</v>
      </c>
    </row>
    <row r="1121" spans="1:4" x14ac:dyDescent="0.2">
      <c r="A1121" s="10">
        <v>1121</v>
      </c>
      <c r="B1121" s="11">
        <f t="shared" ca="1" si="51"/>
        <v>0</v>
      </c>
      <c r="C1121" s="11">
        <f t="shared" ca="1" si="52"/>
        <v>0</v>
      </c>
      <c r="D1121" s="11">
        <f t="shared" ca="1" si="53"/>
        <v>0</v>
      </c>
    </row>
    <row r="1122" spans="1:4" x14ac:dyDescent="0.2">
      <c r="A1122" s="10">
        <v>1122</v>
      </c>
      <c r="B1122" s="11">
        <f t="shared" ca="1" si="51"/>
        <v>0</v>
      </c>
      <c r="C1122" s="11">
        <f t="shared" ca="1" si="52"/>
        <v>0</v>
      </c>
      <c r="D1122" s="11">
        <f t="shared" ca="1" si="53"/>
        <v>0</v>
      </c>
    </row>
    <row r="1123" spans="1:4" x14ac:dyDescent="0.2">
      <c r="A1123" s="10">
        <v>1123</v>
      </c>
      <c r="B1123" s="11">
        <f t="shared" ca="1" si="51"/>
        <v>0</v>
      </c>
      <c r="C1123" s="11">
        <f t="shared" ca="1" si="52"/>
        <v>0</v>
      </c>
      <c r="D1123" s="11">
        <f t="shared" ca="1" si="53"/>
        <v>0</v>
      </c>
    </row>
    <row r="1124" spans="1:4" x14ac:dyDescent="0.2">
      <c r="A1124" s="10">
        <v>1124</v>
      </c>
      <c r="B1124" s="11">
        <f t="shared" ca="1" si="51"/>
        <v>0</v>
      </c>
      <c r="C1124" s="11">
        <f t="shared" ca="1" si="52"/>
        <v>0</v>
      </c>
      <c r="D1124" s="11">
        <f t="shared" ca="1" si="53"/>
        <v>0</v>
      </c>
    </row>
    <row r="1125" spans="1:4" x14ac:dyDescent="0.2">
      <c r="A1125" s="10">
        <v>1125</v>
      </c>
      <c r="B1125" s="11">
        <f t="shared" ca="1" si="51"/>
        <v>0</v>
      </c>
      <c r="C1125" s="11">
        <f t="shared" ca="1" si="52"/>
        <v>0</v>
      </c>
      <c r="D1125" s="11">
        <f t="shared" ca="1" si="53"/>
        <v>0</v>
      </c>
    </row>
    <row r="1126" spans="1:4" x14ac:dyDescent="0.2">
      <c r="A1126" s="10">
        <v>1126</v>
      </c>
      <c r="B1126" s="11">
        <f t="shared" ca="1" si="51"/>
        <v>0</v>
      </c>
      <c r="C1126" s="11">
        <f t="shared" ca="1" si="52"/>
        <v>0</v>
      </c>
      <c r="D1126" s="11">
        <f t="shared" ca="1" si="53"/>
        <v>0</v>
      </c>
    </row>
    <row r="1127" spans="1:4" x14ac:dyDescent="0.2">
      <c r="A1127" s="10">
        <v>1127</v>
      </c>
      <c r="B1127" s="11">
        <f t="shared" ca="1" si="51"/>
        <v>0</v>
      </c>
      <c r="C1127" s="11">
        <f t="shared" ca="1" si="52"/>
        <v>0</v>
      </c>
      <c r="D1127" s="11">
        <f t="shared" ca="1" si="53"/>
        <v>0</v>
      </c>
    </row>
    <row r="1128" spans="1:4" x14ac:dyDescent="0.2">
      <c r="A1128" s="10">
        <v>1128</v>
      </c>
      <c r="B1128" s="11">
        <f t="shared" ca="1" si="51"/>
        <v>0</v>
      </c>
      <c r="C1128" s="11">
        <f t="shared" ca="1" si="52"/>
        <v>0</v>
      </c>
      <c r="D1128" s="11">
        <f t="shared" ca="1" si="53"/>
        <v>0</v>
      </c>
    </row>
    <row r="1129" spans="1:4" x14ac:dyDescent="0.2">
      <c r="A1129" s="10">
        <v>1129</v>
      </c>
      <c r="B1129" s="11">
        <f t="shared" ca="1" si="51"/>
        <v>0</v>
      </c>
      <c r="C1129" s="11">
        <f t="shared" ca="1" si="52"/>
        <v>0</v>
      </c>
      <c r="D1129" s="11">
        <f t="shared" ca="1" si="53"/>
        <v>0</v>
      </c>
    </row>
    <row r="1130" spans="1:4" x14ac:dyDescent="0.2">
      <c r="A1130" s="10">
        <v>1130</v>
      </c>
      <c r="B1130" s="11">
        <f t="shared" ca="1" si="51"/>
        <v>0</v>
      </c>
      <c r="C1130" s="11">
        <f t="shared" ca="1" si="52"/>
        <v>0</v>
      </c>
      <c r="D1130" s="11">
        <f t="shared" ca="1" si="53"/>
        <v>0</v>
      </c>
    </row>
    <row r="1131" spans="1:4" x14ac:dyDescent="0.2">
      <c r="A1131" s="10">
        <v>1131</v>
      </c>
      <c r="B1131" s="11">
        <f t="shared" ca="1" si="51"/>
        <v>0</v>
      </c>
      <c r="C1131" s="11">
        <f t="shared" ca="1" si="52"/>
        <v>0</v>
      </c>
      <c r="D1131" s="11">
        <f t="shared" ca="1" si="53"/>
        <v>0</v>
      </c>
    </row>
    <row r="1132" spans="1:4" x14ac:dyDescent="0.2">
      <c r="A1132" s="10">
        <v>1132</v>
      </c>
      <c r="B1132" s="11">
        <f t="shared" ca="1" si="51"/>
        <v>0</v>
      </c>
      <c r="C1132" s="11">
        <f t="shared" ca="1" si="52"/>
        <v>0</v>
      </c>
      <c r="D1132" s="11">
        <f t="shared" ca="1" si="53"/>
        <v>0</v>
      </c>
    </row>
    <row r="1133" spans="1:4" x14ac:dyDescent="0.2">
      <c r="A1133" s="10">
        <v>1133</v>
      </c>
      <c r="B1133" s="11">
        <f t="shared" ca="1" si="51"/>
        <v>0</v>
      </c>
      <c r="C1133" s="11">
        <f t="shared" ca="1" si="52"/>
        <v>0</v>
      </c>
      <c r="D1133" s="11">
        <f t="shared" ca="1" si="53"/>
        <v>0</v>
      </c>
    </row>
    <row r="1134" spans="1:4" x14ac:dyDescent="0.2">
      <c r="A1134" s="10">
        <v>1134</v>
      </c>
      <c r="B1134" s="11">
        <f t="shared" ca="1" si="51"/>
        <v>0</v>
      </c>
      <c r="C1134" s="11">
        <f t="shared" ca="1" si="52"/>
        <v>0</v>
      </c>
      <c r="D1134" s="11">
        <f t="shared" ca="1" si="53"/>
        <v>0</v>
      </c>
    </row>
    <row r="1135" spans="1:4" x14ac:dyDescent="0.2">
      <c r="A1135" s="10">
        <v>1135</v>
      </c>
      <c r="B1135" s="11">
        <f t="shared" ca="1" si="51"/>
        <v>0</v>
      </c>
      <c r="C1135" s="11">
        <f t="shared" ca="1" si="52"/>
        <v>0</v>
      </c>
      <c r="D1135" s="11">
        <f t="shared" ca="1" si="53"/>
        <v>0</v>
      </c>
    </row>
    <row r="1136" spans="1:4" x14ac:dyDescent="0.2">
      <c r="A1136" s="10">
        <v>1136</v>
      </c>
      <c r="B1136" s="11">
        <f t="shared" ca="1" si="51"/>
        <v>0</v>
      </c>
      <c r="C1136" s="11">
        <f t="shared" ca="1" si="52"/>
        <v>0</v>
      </c>
      <c r="D1136" s="11">
        <f t="shared" ca="1" si="53"/>
        <v>0</v>
      </c>
    </row>
    <row r="1137" spans="1:4" x14ac:dyDescent="0.2">
      <c r="A1137" s="10">
        <v>1137</v>
      </c>
      <c r="B1137" s="11">
        <f t="shared" ca="1" si="51"/>
        <v>0</v>
      </c>
      <c r="C1137" s="11">
        <f t="shared" ca="1" si="52"/>
        <v>0</v>
      </c>
      <c r="D1137" s="11">
        <f t="shared" ca="1" si="53"/>
        <v>0</v>
      </c>
    </row>
    <row r="1138" spans="1:4" x14ac:dyDescent="0.2">
      <c r="A1138" s="10">
        <v>1138</v>
      </c>
      <c r="B1138" s="11">
        <f t="shared" ca="1" si="51"/>
        <v>0</v>
      </c>
      <c r="C1138" s="11">
        <f t="shared" ca="1" si="52"/>
        <v>0</v>
      </c>
      <c r="D1138" s="11">
        <f t="shared" ca="1" si="53"/>
        <v>0</v>
      </c>
    </row>
    <row r="1139" spans="1:4" x14ac:dyDescent="0.2">
      <c r="A1139" s="10">
        <v>1139</v>
      </c>
      <c r="B1139" s="11">
        <f t="shared" ca="1" si="51"/>
        <v>0</v>
      </c>
      <c r="C1139" s="11">
        <f t="shared" ca="1" si="52"/>
        <v>0</v>
      </c>
      <c r="D1139" s="11">
        <f t="shared" ca="1" si="53"/>
        <v>0</v>
      </c>
    </row>
    <row r="1140" spans="1:4" x14ac:dyDescent="0.2">
      <c r="A1140" s="10">
        <v>1140</v>
      </c>
      <c r="B1140" s="11">
        <f t="shared" ca="1" si="51"/>
        <v>0</v>
      </c>
      <c r="C1140" s="11">
        <f t="shared" ca="1" si="52"/>
        <v>0</v>
      </c>
      <c r="D1140" s="11">
        <f t="shared" ca="1" si="53"/>
        <v>0</v>
      </c>
    </row>
    <row r="1141" spans="1:4" x14ac:dyDescent="0.2">
      <c r="A1141" s="10">
        <v>1141</v>
      </c>
      <c r="B1141" s="11">
        <f t="shared" ca="1" si="51"/>
        <v>0</v>
      </c>
      <c r="C1141" s="11">
        <f t="shared" ca="1" si="52"/>
        <v>0</v>
      </c>
      <c r="D1141" s="11">
        <f t="shared" ca="1" si="53"/>
        <v>0</v>
      </c>
    </row>
    <row r="1142" spans="1:4" x14ac:dyDescent="0.2">
      <c r="A1142" s="10">
        <v>1142</v>
      </c>
      <c r="B1142" s="11">
        <f t="shared" ca="1" si="51"/>
        <v>0</v>
      </c>
      <c r="C1142" s="11">
        <f t="shared" ca="1" si="52"/>
        <v>0</v>
      </c>
      <c r="D1142" s="11">
        <f t="shared" ca="1" si="53"/>
        <v>0</v>
      </c>
    </row>
    <row r="1143" spans="1:4" x14ac:dyDescent="0.2">
      <c r="A1143" s="10">
        <v>1143</v>
      </c>
      <c r="B1143" s="11">
        <f t="shared" ca="1" si="51"/>
        <v>0</v>
      </c>
      <c r="C1143" s="11">
        <f t="shared" ca="1" si="52"/>
        <v>0</v>
      </c>
      <c r="D1143" s="11">
        <f t="shared" ca="1" si="53"/>
        <v>0</v>
      </c>
    </row>
    <row r="1144" spans="1:4" x14ac:dyDescent="0.2">
      <c r="A1144" s="10">
        <v>1144</v>
      </c>
      <c r="B1144" s="11">
        <f t="shared" ca="1" si="51"/>
        <v>0</v>
      </c>
      <c r="C1144" s="11">
        <f t="shared" ca="1" si="52"/>
        <v>0</v>
      </c>
      <c r="D1144" s="11">
        <f t="shared" ca="1" si="53"/>
        <v>0</v>
      </c>
    </row>
    <row r="1145" spans="1:4" x14ac:dyDescent="0.2">
      <c r="A1145" s="10">
        <v>1145</v>
      </c>
      <c r="B1145" s="11">
        <f t="shared" ca="1" si="51"/>
        <v>0</v>
      </c>
      <c r="C1145" s="11">
        <f t="shared" ca="1" si="52"/>
        <v>0</v>
      </c>
      <c r="D1145" s="11">
        <f t="shared" ca="1" si="53"/>
        <v>0</v>
      </c>
    </row>
    <row r="1146" spans="1:4" x14ac:dyDescent="0.2">
      <c r="A1146" s="10">
        <v>1146</v>
      </c>
      <c r="B1146" s="11">
        <f t="shared" ca="1" si="51"/>
        <v>0</v>
      </c>
      <c r="C1146" s="11">
        <f t="shared" ca="1" si="52"/>
        <v>0</v>
      </c>
      <c r="D1146" s="11">
        <f t="shared" ca="1" si="53"/>
        <v>0</v>
      </c>
    </row>
    <row r="1147" spans="1:4" x14ac:dyDescent="0.2">
      <c r="A1147" s="10">
        <v>1147</v>
      </c>
      <c r="B1147" s="11">
        <f t="shared" ca="1" si="51"/>
        <v>0</v>
      </c>
      <c r="C1147" s="11">
        <f t="shared" ca="1" si="52"/>
        <v>0</v>
      </c>
      <c r="D1147" s="11">
        <f t="shared" ca="1" si="53"/>
        <v>0</v>
      </c>
    </row>
    <row r="1148" spans="1:4" x14ac:dyDescent="0.2">
      <c r="A1148" s="10">
        <v>1148</v>
      </c>
      <c r="B1148" s="11">
        <f t="shared" ca="1" si="51"/>
        <v>0</v>
      </c>
      <c r="C1148" s="11">
        <f t="shared" ca="1" si="52"/>
        <v>0</v>
      </c>
      <c r="D1148" s="11">
        <f t="shared" ca="1" si="53"/>
        <v>0</v>
      </c>
    </row>
    <row r="1149" spans="1:4" x14ac:dyDescent="0.2">
      <c r="A1149" s="10">
        <v>1149</v>
      </c>
      <c r="B1149" s="11">
        <f t="shared" ca="1" si="51"/>
        <v>0</v>
      </c>
      <c r="C1149" s="11">
        <f t="shared" ca="1" si="52"/>
        <v>0</v>
      </c>
      <c r="D1149" s="11">
        <f t="shared" ca="1" si="53"/>
        <v>0</v>
      </c>
    </row>
    <row r="1150" spans="1:4" x14ac:dyDescent="0.2">
      <c r="A1150" s="10">
        <v>1150</v>
      </c>
      <c r="B1150" s="11">
        <f t="shared" ca="1" si="51"/>
        <v>0</v>
      </c>
      <c r="C1150" s="11">
        <f t="shared" ca="1" si="52"/>
        <v>0</v>
      </c>
      <c r="D1150" s="11">
        <f t="shared" ca="1" si="53"/>
        <v>0</v>
      </c>
    </row>
    <row r="1151" spans="1:4" x14ac:dyDescent="0.2">
      <c r="A1151" s="10">
        <v>1151</v>
      </c>
      <c r="B1151" s="11">
        <f t="shared" ca="1" si="51"/>
        <v>0</v>
      </c>
      <c r="C1151" s="11">
        <f t="shared" ca="1" si="52"/>
        <v>0</v>
      </c>
      <c r="D1151" s="11">
        <f t="shared" ca="1" si="53"/>
        <v>0</v>
      </c>
    </row>
    <row r="1152" spans="1:4" x14ac:dyDescent="0.2">
      <c r="A1152" s="10">
        <v>1152</v>
      </c>
      <c r="B1152" s="11">
        <f t="shared" ca="1" si="51"/>
        <v>0</v>
      </c>
      <c r="C1152" s="11">
        <f t="shared" ca="1" si="52"/>
        <v>0</v>
      </c>
      <c r="D1152" s="11">
        <f t="shared" ca="1" si="53"/>
        <v>0</v>
      </c>
    </row>
    <row r="1153" spans="1:4" x14ac:dyDescent="0.2">
      <c r="A1153" s="10">
        <v>1153</v>
      </c>
      <c r="B1153" s="11">
        <f t="shared" ca="1" si="51"/>
        <v>0</v>
      </c>
      <c r="C1153" s="11">
        <f t="shared" ca="1" si="52"/>
        <v>0</v>
      </c>
      <c r="D1153" s="11">
        <f t="shared" ca="1" si="53"/>
        <v>0</v>
      </c>
    </row>
    <row r="1154" spans="1:4" x14ac:dyDescent="0.2">
      <c r="A1154" s="10">
        <v>1154</v>
      </c>
      <c r="B1154" s="11">
        <f t="shared" ca="1" si="51"/>
        <v>0</v>
      </c>
      <c r="C1154" s="11">
        <f t="shared" ca="1" si="52"/>
        <v>0</v>
      </c>
      <c r="D1154" s="11">
        <f t="shared" ca="1" si="53"/>
        <v>0</v>
      </c>
    </row>
    <row r="1155" spans="1:4" x14ac:dyDescent="0.2">
      <c r="A1155" s="10">
        <v>1155</v>
      </c>
      <c r="B1155" s="11">
        <f t="shared" ca="1" si="51"/>
        <v>0</v>
      </c>
      <c r="C1155" s="11">
        <f t="shared" ca="1" si="52"/>
        <v>0</v>
      </c>
      <c r="D1155" s="11">
        <f t="shared" ca="1" si="53"/>
        <v>0</v>
      </c>
    </row>
    <row r="1156" spans="1:4" x14ac:dyDescent="0.2">
      <c r="A1156" s="10">
        <v>1156</v>
      </c>
      <c r="B1156" s="11">
        <f t="shared" ca="1" si="51"/>
        <v>0</v>
      </c>
      <c r="C1156" s="11">
        <f t="shared" ca="1" si="52"/>
        <v>0</v>
      </c>
      <c r="D1156" s="11">
        <f t="shared" ca="1" si="53"/>
        <v>0</v>
      </c>
    </row>
    <row r="1157" spans="1:4" x14ac:dyDescent="0.2">
      <c r="A1157" s="10">
        <v>1157</v>
      </c>
      <c r="B1157" s="11">
        <f t="shared" ca="1" si="51"/>
        <v>0</v>
      </c>
      <c r="C1157" s="11">
        <f t="shared" ca="1" si="52"/>
        <v>0</v>
      </c>
      <c r="D1157" s="11">
        <f t="shared" ca="1" si="53"/>
        <v>0</v>
      </c>
    </row>
    <row r="1158" spans="1:4" x14ac:dyDescent="0.2">
      <c r="A1158" s="10">
        <v>1158</v>
      </c>
      <c r="B1158" s="11">
        <f t="shared" ref="B1158:B1221" ca="1" si="54">IF(OR(INDIRECT("'Employee details'!A"&amp;A1158)="Totals",INDIRECT("'Employee details'!E"&amp;A1158)=0),0,INDIRECT("'Employee details'!E"&amp;A1158))</f>
        <v>0</v>
      </c>
      <c r="C1158" s="11">
        <f t="shared" ref="C1158:C1221" ca="1" si="55">IF(OR(INDIRECT("'Employee details'!A"&amp;A1158)="Totals",INDIRECT("'Employee details'!F"&amp;A1158)=0),0,INDIRECT("'Employee details'!F"&amp;A1158))</f>
        <v>0</v>
      </c>
      <c r="D1158" s="11">
        <f t="shared" ref="D1158:D1221" ca="1" si="56">IF($H$1=TRUE,0,IF(OR(AND(B1158="",C1158=""),$F$1=FALSE,$F$2=FALSE),0,ROUND((B1158+C1158)*$C$1*$C$2,2)))</f>
        <v>0</v>
      </c>
    </row>
    <row r="1159" spans="1:4" x14ac:dyDescent="0.2">
      <c r="A1159" s="10">
        <v>1159</v>
      </c>
      <c r="B1159" s="11">
        <f t="shared" ca="1" si="54"/>
        <v>0</v>
      </c>
      <c r="C1159" s="11">
        <f t="shared" ca="1" si="55"/>
        <v>0</v>
      </c>
      <c r="D1159" s="11">
        <f t="shared" ca="1" si="56"/>
        <v>0</v>
      </c>
    </row>
    <row r="1160" spans="1:4" x14ac:dyDescent="0.2">
      <c r="A1160" s="10">
        <v>1160</v>
      </c>
      <c r="B1160" s="11">
        <f t="shared" ca="1" si="54"/>
        <v>0</v>
      </c>
      <c r="C1160" s="11">
        <f t="shared" ca="1" si="55"/>
        <v>0</v>
      </c>
      <c r="D1160" s="11">
        <f t="shared" ca="1" si="56"/>
        <v>0</v>
      </c>
    </row>
    <row r="1161" spans="1:4" x14ac:dyDescent="0.2">
      <c r="A1161" s="10">
        <v>1161</v>
      </c>
      <c r="B1161" s="11">
        <f t="shared" ca="1" si="54"/>
        <v>0</v>
      </c>
      <c r="C1161" s="11">
        <f t="shared" ca="1" si="55"/>
        <v>0</v>
      </c>
      <c r="D1161" s="11">
        <f t="shared" ca="1" si="56"/>
        <v>0</v>
      </c>
    </row>
    <row r="1162" spans="1:4" x14ac:dyDescent="0.2">
      <c r="A1162" s="10">
        <v>1162</v>
      </c>
      <c r="B1162" s="11">
        <f t="shared" ca="1" si="54"/>
        <v>0</v>
      </c>
      <c r="C1162" s="11">
        <f t="shared" ca="1" si="55"/>
        <v>0</v>
      </c>
      <c r="D1162" s="11">
        <f t="shared" ca="1" si="56"/>
        <v>0</v>
      </c>
    </row>
    <row r="1163" spans="1:4" x14ac:dyDescent="0.2">
      <c r="A1163" s="10">
        <v>1163</v>
      </c>
      <c r="B1163" s="11">
        <f t="shared" ca="1" si="54"/>
        <v>0</v>
      </c>
      <c r="C1163" s="11">
        <f t="shared" ca="1" si="55"/>
        <v>0</v>
      </c>
      <c r="D1163" s="11">
        <f t="shared" ca="1" si="56"/>
        <v>0</v>
      </c>
    </row>
    <row r="1164" spans="1:4" x14ac:dyDescent="0.2">
      <c r="A1164" s="10">
        <v>1164</v>
      </c>
      <c r="B1164" s="11">
        <f t="shared" ca="1" si="54"/>
        <v>0</v>
      </c>
      <c r="C1164" s="11">
        <f t="shared" ca="1" si="55"/>
        <v>0</v>
      </c>
      <c r="D1164" s="11">
        <f t="shared" ca="1" si="56"/>
        <v>0</v>
      </c>
    </row>
    <row r="1165" spans="1:4" x14ac:dyDescent="0.2">
      <c r="A1165" s="10">
        <v>1165</v>
      </c>
      <c r="B1165" s="11">
        <f t="shared" ca="1" si="54"/>
        <v>0</v>
      </c>
      <c r="C1165" s="11">
        <f t="shared" ca="1" si="55"/>
        <v>0</v>
      </c>
      <c r="D1165" s="11">
        <f t="shared" ca="1" si="56"/>
        <v>0</v>
      </c>
    </row>
    <row r="1166" spans="1:4" x14ac:dyDescent="0.2">
      <c r="A1166" s="10">
        <v>1166</v>
      </c>
      <c r="B1166" s="11">
        <f t="shared" ca="1" si="54"/>
        <v>0</v>
      </c>
      <c r="C1166" s="11">
        <f t="shared" ca="1" si="55"/>
        <v>0</v>
      </c>
      <c r="D1166" s="11">
        <f t="shared" ca="1" si="56"/>
        <v>0</v>
      </c>
    </row>
    <row r="1167" spans="1:4" x14ac:dyDescent="0.2">
      <c r="A1167" s="10">
        <v>1167</v>
      </c>
      <c r="B1167" s="11">
        <f t="shared" ca="1" si="54"/>
        <v>0</v>
      </c>
      <c r="C1167" s="11">
        <f t="shared" ca="1" si="55"/>
        <v>0</v>
      </c>
      <c r="D1167" s="11">
        <f t="shared" ca="1" si="56"/>
        <v>0</v>
      </c>
    </row>
    <row r="1168" spans="1:4" x14ac:dyDescent="0.2">
      <c r="A1168" s="10">
        <v>1168</v>
      </c>
      <c r="B1168" s="11">
        <f t="shared" ca="1" si="54"/>
        <v>0</v>
      </c>
      <c r="C1168" s="11">
        <f t="shared" ca="1" si="55"/>
        <v>0</v>
      </c>
      <c r="D1168" s="11">
        <f t="shared" ca="1" si="56"/>
        <v>0</v>
      </c>
    </row>
    <row r="1169" spans="1:4" x14ac:dyDescent="0.2">
      <c r="A1169" s="10">
        <v>1169</v>
      </c>
      <c r="B1169" s="11">
        <f t="shared" ca="1" si="54"/>
        <v>0</v>
      </c>
      <c r="C1169" s="11">
        <f t="shared" ca="1" si="55"/>
        <v>0</v>
      </c>
      <c r="D1169" s="11">
        <f t="shared" ca="1" si="56"/>
        <v>0</v>
      </c>
    </row>
    <row r="1170" spans="1:4" x14ac:dyDescent="0.2">
      <c r="A1170" s="10">
        <v>1170</v>
      </c>
      <c r="B1170" s="11">
        <f t="shared" ca="1" si="54"/>
        <v>0</v>
      </c>
      <c r="C1170" s="11">
        <f t="shared" ca="1" si="55"/>
        <v>0</v>
      </c>
      <c r="D1170" s="11">
        <f t="shared" ca="1" si="56"/>
        <v>0</v>
      </c>
    </row>
    <row r="1171" spans="1:4" x14ac:dyDescent="0.2">
      <c r="A1171" s="10">
        <v>1171</v>
      </c>
      <c r="B1171" s="11">
        <f t="shared" ca="1" si="54"/>
        <v>0</v>
      </c>
      <c r="C1171" s="11">
        <f t="shared" ca="1" si="55"/>
        <v>0</v>
      </c>
      <c r="D1171" s="11">
        <f t="shared" ca="1" si="56"/>
        <v>0</v>
      </c>
    </row>
    <row r="1172" spans="1:4" x14ac:dyDescent="0.2">
      <c r="A1172" s="10">
        <v>1172</v>
      </c>
      <c r="B1172" s="11">
        <f t="shared" ca="1" si="54"/>
        <v>0</v>
      </c>
      <c r="C1172" s="11">
        <f t="shared" ca="1" si="55"/>
        <v>0</v>
      </c>
      <c r="D1172" s="11">
        <f t="shared" ca="1" si="56"/>
        <v>0</v>
      </c>
    </row>
    <row r="1173" spans="1:4" x14ac:dyDescent="0.2">
      <c r="A1173" s="10">
        <v>1173</v>
      </c>
      <c r="B1173" s="11">
        <f t="shared" ca="1" si="54"/>
        <v>0</v>
      </c>
      <c r="C1173" s="11">
        <f t="shared" ca="1" si="55"/>
        <v>0</v>
      </c>
      <c r="D1173" s="11">
        <f t="shared" ca="1" si="56"/>
        <v>0</v>
      </c>
    </row>
    <row r="1174" spans="1:4" x14ac:dyDescent="0.2">
      <c r="A1174" s="10">
        <v>1174</v>
      </c>
      <c r="B1174" s="11">
        <f t="shared" ca="1" si="54"/>
        <v>0</v>
      </c>
      <c r="C1174" s="11">
        <f t="shared" ca="1" si="55"/>
        <v>0</v>
      </c>
      <c r="D1174" s="11">
        <f t="shared" ca="1" si="56"/>
        <v>0</v>
      </c>
    </row>
    <row r="1175" spans="1:4" x14ac:dyDescent="0.2">
      <c r="A1175" s="10">
        <v>1175</v>
      </c>
      <c r="B1175" s="11">
        <f t="shared" ca="1" si="54"/>
        <v>0</v>
      </c>
      <c r="C1175" s="11">
        <f t="shared" ca="1" si="55"/>
        <v>0</v>
      </c>
      <c r="D1175" s="11">
        <f t="shared" ca="1" si="56"/>
        <v>0</v>
      </c>
    </row>
    <row r="1176" spans="1:4" x14ac:dyDescent="0.2">
      <c r="A1176" s="10">
        <v>1176</v>
      </c>
      <c r="B1176" s="11">
        <f t="shared" ca="1" si="54"/>
        <v>0</v>
      </c>
      <c r="C1176" s="11">
        <f t="shared" ca="1" si="55"/>
        <v>0</v>
      </c>
      <c r="D1176" s="11">
        <f t="shared" ca="1" si="56"/>
        <v>0</v>
      </c>
    </row>
    <row r="1177" spans="1:4" x14ac:dyDescent="0.2">
      <c r="A1177" s="10">
        <v>1177</v>
      </c>
      <c r="B1177" s="11">
        <f t="shared" ca="1" si="54"/>
        <v>0</v>
      </c>
      <c r="C1177" s="11">
        <f t="shared" ca="1" si="55"/>
        <v>0</v>
      </c>
      <c r="D1177" s="11">
        <f t="shared" ca="1" si="56"/>
        <v>0</v>
      </c>
    </row>
    <row r="1178" spans="1:4" x14ac:dyDescent="0.2">
      <c r="A1178" s="10">
        <v>1178</v>
      </c>
      <c r="B1178" s="11">
        <f t="shared" ca="1" si="54"/>
        <v>0</v>
      </c>
      <c r="C1178" s="11">
        <f t="shared" ca="1" si="55"/>
        <v>0</v>
      </c>
      <c r="D1178" s="11">
        <f t="shared" ca="1" si="56"/>
        <v>0</v>
      </c>
    </row>
    <row r="1179" spans="1:4" x14ac:dyDescent="0.2">
      <c r="A1179" s="10">
        <v>1179</v>
      </c>
      <c r="B1179" s="11">
        <f t="shared" ca="1" si="54"/>
        <v>0</v>
      </c>
      <c r="C1179" s="11">
        <f t="shared" ca="1" si="55"/>
        <v>0</v>
      </c>
      <c r="D1179" s="11">
        <f t="shared" ca="1" si="56"/>
        <v>0</v>
      </c>
    </row>
    <row r="1180" spans="1:4" x14ac:dyDescent="0.2">
      <c r="A1180" s="10">
        <v>1180</v>
      </c>
      <c r="B1180" s="11">
        <f t="shared" ca="1" si="54"/>
        <v>0</v>
      </c>
      <c r="C1180" s="11">
        <f t="shared" ca="1" si="55"/>
        <v>0</v>
      </c>
      <c r="D1180" s="11">
        <f t="shared" ca="1" si="56"/>
        <v>0</v>
      </c>
    </row>
    <row r="1181" spans="1:4" x14ac:dyDescent="0.2">
      <c r="A1181" s="10">
        <v>1181</v>
      </c>
      <c r="B1181" s="11">
        <f t="shared" ca="1" si="54"/>
        <v>0</v>
      </c>
      <c r="C1181" s="11">
        <f t="shared" ca="1" si="55"/>
        <v>0</v>
      </c>
      <c r="D1181" s="11">
        <f t="shared" ca="1" si="56"/>
        <v>0</v>
      </c>
    </row>
    <row r="1182" spans="1:4" x14ac:dyDescent="0.2">
      <c r="A1182" s="10">
        <v>1182</v>
      </c>
      <c r="B1182" s="11">
        <f t="shared" ca="1" si="54"/>
        <v>0</v>
      </c>
      <c r="C1182" s="11">
        <f t="shared" ca="1" si="55"/>
        <v>0</v>
      </c>
      <c r="D1182" s="11">
        <f t="shared" ca="1" si="56"/>
        <v>0</v>
      </c>
    </row>
    <row r="1183" spans="1:4" x14ac:dyDescent="0.2">
      <c r="A1183" s="10">
        <v>1183</v>
      </c>
      <c r="B1183" s="11">
        <f t="shared" ca="1" si="54"/>
        <v>0</v>
      </c>
      <c r="C1183" s="11">
        <f t="shared" ca="1" si="55"/>
        <v>0</v>
      </c>
      <c r="D1183" s="11">
        <f t="shared" ca="1" si="56"/>
        <v>0</v>
      </c>
    </row>
    <row r="1184" spans="1:4" x14ac:dyDescent="0.2">
      <c r="A1184" s="10">
        <v>1184</v>
      </c>
      <c r="B1184" s="11">
        <f t="shared" ca="1" si="54"/>
        <v>0</v>
      </c>
      <c r="C1184" s="11">
        <f t="shared" ca="1" si="55"/>
        <v>0</v>
      </c>
      <c r="D1184" s="11">
        <f t="shared" ca="1" si="56"/>
        <v>0</v>
      </c>
    </row>
    <row r="1185" spans="1:4" x14ac:dyDescent="0.2">
      <c r="A1185" s="10">
        <v>1185</v>
      </c>
      <c r="B1185" s="11">
        <f t="shared" ca="1" si="54"/>
        <v>0</v>
      </c>
      <c r="C1185" s="11">
        <f t="shared" ca="1" si="55"/>
        <v>0</v>
      </c>
      <c r="D1185" s="11">
        <f t="shared" ca="1" si="56"/>
        <v>0</v>
      </c>
    </row>
    <row r="1186" spans="1:4" x14ac:dyDescent="0.2">
      <c r="A1186" s="10">
        <v>1186</v>
      </c>
      <c r="B1186" s="11">
        <f t="shared" ca="1" si="54"/>
        <v>0</v>
      </c>
      <c r="C1186" s="11">
        <f t="shared" ca="1" si="55"/>
        <v>0</v>
      </c>
      <c r="D1186" s="11">
        <f t="shared" ca="1" si="56"/>
        <v>0</v>
      </c>
    </row>
    <row r="1187" spans="1:4" x14ac:dyDescent="0.2">
      <c r="A1187" s="10">
        <v>1187</v>
      </c>
      <c r="B1187" s="11">
        <f t="shared" ca="1" si="54"/>
        <v>0</v>
      </c>
      <c r="C1187" s="11">
        <f t="shared" ca="1" si="55"/>
        <v>0</v>
      </c>
      <c r="D1187" s="11">
        <f t="shared" ca="1" si="56"/>
        <v>0</v>
      </c>
    </row>
    <row r="1188" spans="1:4" x14ac:dyDescent="0.2">
      <c r="A1188" s="10">
        <v>1188</v>
      </c>
      <c r="B1188" s="11">
        <f t="shared" ca="1" si="54"/>
        <v>0</v>
      </c>
      <c r="C1188" s="11">
        <f t="shared" ca="1" si="55"/>
        <v>0</v>
      </c>
      <c r="D1188" s="11">
        <f t="shared" ca="1" si="56"/>
        <v>0</v>
      </c>
    </row>
    <row r="1189" spans="1:4" x14ac:dyDescent="0.2">
      <c r="A1189" s="10">
        <v>1189</v>
      </c>
      <c r="B1189" s="11">
        <f t="shared" ca="1" si="54"/>
        <v>0</v>
      </c>
      <c r="C1189" s="11">
        <f t="shared" ca="1" si="55"/>
        <v>0</v>
      </c>
      <c r="D1189" s="11">
        <f t="shared" ca="1" si="56"/>
        <v>0</v>
      </c>
    </row>
    <row r="1190" spans="1:4" x14ac:dyDescent="0.2">
      <c r="A1190" s="10">
        <v>1190</v>
      </c>
      <c r="B1190" s="11">
        <f t="shared" ca="1" si="54"/>
        <v>0</v>
      </c>
      <c r="C1190" s="11">
        <f t="shared" ca="1" si="55"/>
        <v>0</v>
      </c>
      <c r="D1190" s="11">
        <f t="shared" ca="1" si="56"/>
        <v>0</v>
      </c>
    </row>
    <row r="1191" spans="1:4" x14ac:dyDescent="0.2">
      <c r="A1191" s="10">
        <v>1191</v>
      </c>
      <c r="B1191" s="11">
        <f t="shared" ca="1" si="54"/>
        <v>0</v>
      </c>
      <c r="C1191" s="11">
        <f t="shared" ca="1" si="55"/>
        <v>0</v>
      </c>
      <c r="D1191" s="11">
        <f t="shared" ca="1" si="56"/>
        <v>0</v>
      </c>
    </row>
    <row r="1192" spans="1:4" x14ac:dyDescent="0.2">
      <c r="A1192" s="10">
        <v>1192</v>
      </c>
      <c r="B1192" s="11">
        <f t="shared" ca="1" si="54"/>
        <v>0</v>
      </c>
      <c r="C1192" s="11">
        <f t="shared" ca="1" si="55"/>
        <v>0</v>
      </c>
      <c r="D1192" s="11">
        <f t="shared" ca="1" si="56"/>
        <v>0</v>
      </c>
    </row>
    <row r="1193" spans="1:4" x14ac:dyDescent="0.2">
      <c r="A1193" s="10">
        <v>1193</v>
      </c>
      <c r="B1193" s="11">
        <f t="shared" ca="1" si="54"/>
        <v>0</v>
      </c>
      <c r="C1193" s="11">
        <f t="shared" ca="1" si="55"/>
        <v>0</v>
      </c>
      <c r="D1193" s="11">
        <f t="shared" ca="1" si="56"/>
        <v>0</v>
      </c>
    </row>
    <row r="1194" spans="1:4" x14ac:dyDescent="0.2">
      <c r="A1194" s="10">
        <v>1194</v>
      </c>
      <c r="B1194" s="11">
        <f t="shared" ca="1" si="54"/>
        <v>0</v>
      </c>
      <c r="C1194" s="11">
        <f t="shared" ca="1" si="55"/>
        <v>0</v>
      </c>
      <c r="D1194" s="11">
        <f t="shared" ca="1" si="56"/>
        <v>0</v>
      </c>
    </row>
    <row r="1195" spans="1:4" x14ac:dyDescent="0.2">
      <c r="A1195" s="10">
        <v>1195</v>
      </c>
      <c r="B1195" s="11">
        <f t="shared" ca="1" si="54"/>
        <v>0</v>
      </c>
      <c r="C1195" s="11">
        <f t="shared" ca="1" si="55"/>
        <v>0</v>
      </c>
      <c r="D1195" s="11">
        <f t="shared" ca="1" si="56"/>
        <v>0</v>
      </c>
    </row>
    <row r="1196" spans="1:4" x14ac:dyDescent="0.2">
      <c r="A1196" s="10">
        <v>1196</v>
      </c>
      <c r="B1196" s="11">
        <f t="shared" ca="1" si="54"/>
        <v>0</v>
      </c>
      <c r="C1196" s="11">
        <f t="shared" ca="1" si="55"/>
        <v>0</v>
      </c>
      <c r="D1196" s="11">
        <f t="shared" ca="1" si="56"/>
        <v>0</v>
      </c>
    </row>
    <row r="1197" spans="1:4" x14ac:dyDescent="0.2">
      <c r="A1197" s="10">
        <v>1197</v>
      </c>
      <c r="B1197" s="11">
        <f t="shared" ca="1" si="54"/>
        <v>0</v>
      </c>
      <c r="C1197" s="11">
        <f t="shared" ca="1" si="55"/>
        <v>0</v>
      </c>
      <c r="D1197" s="11">
        <f t="shared" ca="1" si="56"/>
        <v>0</v>
      </c>
    </row>
    <row r="1198" spans="1:4" x14ac:dyDescent="0.2">
      <c r="A1198" s="10">
        <v>1198</v>
      </c>
      <c r="B1198" s="11">
        <f t="shared" ca="1" si="54"/>
        <v>0</v>
      </c>
      <c r="C1198" s="11">
        <f t="shared" ca="1" si="55"/>
        <v>0</v>
      </c>
      <c r="D1198" s="11">
        <f t="shared" ca="1" si="56"/>
        <v>0</v>
      </c>
    </row>
    <row r="1199" spans="1:4" x14ac:dyDescent="0.2">
      <c r="A1199" s="10">
        <v>1199</v>
      </c>
      <c r="B1199" s="11">
        <f t="shared" ca="1" si="54"/>
        <v>0</v>
      </c>
      <c r="C1199" s="11">
        <f t="shared" ca="1" si="55"/>
        <v>0</v>
      </c>
      <c r="D1199" s="11">
        <f t="shared" ca="1" si="56"/>
        <v>0</v>
      </c>
    </row>
    <row r="1200" spans="1:4" x14ac:dyDescent="0.2">
      <c r="A1200" s="10">
        <v>1200</v>
      </c>
      <c r="B1200" s="11">
        <f t="shared" ca="1" si="54"/>
        <v>0</v>
      </c>
      <c r="C1200" s="11">
        <f t="shared" ca="1" si="55"/>
        <v>0</v>
      </c>
      <c r="D1200" s="11">
        <f t="shared" ca="1" si="56"/>
        <v>0</v>
      </c>
    </row>
    <row r="1201" spans="1:4" x14ac:dyDescent="0.2">
      <c r="A1201" s="10">
        <v>1201</v>
      </c>
      <c r="B1201" s="11">
        <f t="shared" ca="1" si="54"/>
        <v>0</v>
      </c>
      <c r="C1201" s="11">
        <f t="shared" ca="1" si="55"/>
        <v>0</v>
      </c>
      <c r="D1201" s="11">
        <f t="shared" ca="1" si="56"/>
        <v>0</v>
      </c>
    </row>
    <row r="1202" spans="1:4" x14ac:dyDescent="0.2">
      <c r="A1202" s="10">
        <v>1202</v>
      </c>
      <c r="B1202" s="11">
        <f t="shared" ca="1" si="54"/>
        <v>0</v>
      </c>
      <c r="C1202" s="11">
        <f t="shared" ca="1" si="55"/>
        <v>0</v>
      </c>
      <c r="D1202" s="11">
        <f t="shared" ca="1" si="56"/>
        <v>0</v>
      </c>
    </row>
    <row r="1203" spans="1:4" x14ac:dyDescent="0.2">
      <c r="A1203" s="10">
        <v>1203</v>
      </c>
      <c r="B1203" s="11">
        <f t="shared" ca="1" si="54"/>
        <v>0</v>
      </c>
      <c r="C1203" s="11">
        <f t="shared" ca="1" si="55"/>
        <v>0</v>
      </c>
      <c r="D1203" s="11">
        <f t="shared" ca="1" si="56"/>
        <v>0</v>
      </c>
    </row>
    <row r="1204" spans="1:4" x14ac:dyDescent="0.2">
      <c r="A1204" s="10">
        <v>1204</v>
      </c>
      <c r="B1204" s="11">
        <f t="shared" ca="1" si="54"/>
        <v>0</v>
      </c>
      <c r="C1204" s="11">
        <f t="shared" ca="1" si="55"/>
        <v>0</v>
      </c>
      <c r="D1204" s="11">
        <f t="shared" ca="1" si="56"/>
        <v>0</v>
      </c>
    </row>
    <row r="1205" spans="1:4" x14ac:dyDescent="0.2">
      <c r="A1205" s="10">
        <v>1205</v>
      </c>
      <c r="B1205" s="11">
        <f t="shared" ca="1" si="54"/>
        <v>0</v>
      </c>
      <c r="C1205" s="11">
        <f t="shared" ca="1" si="55"/>
        <v>0</v>
      </c>
      <c r="D1205" s="11">
        <f t="shared" ca="1" si="56"/>
        <v>0</v>
      </c>
    </row>
    <row r="1206" spans="1:4" x14ac:dyDescent="0.2">
      <c r="A1206" s="10">
        <v>1206</v>
      </c>
      <c r="B1206" s="11">
        <f t="shared" ca="1" si="54"/>
        <v>0</v>
      </c>
      <c r="C1206" s="11">
        <f t="shared" ca="1" si="55"/>
        <v>0</v>
      </c>
      <c r="D1206" s="11">
        <f t="shared" ca="1" si="56"/>
        <v>0</v>
      </c>
    </row>
    <row r="1207" spans="1:4" x14ac:dyDescent="0.2">
      <c r="A1207" s="10">
        <v>1207</v>
      </c>
      <c r="B1207" s="11">
        <f t="shared" ca="1" si="54"/>
        <v>0</v>
      </c>
      <c r="C1207" s="11">
        <f t="shared" ca="1" si="55"/>
        <v>0</v>
      </c>
      <c r="D1207" s="11">
        <f t="shared" ca="1" si="56"/>
        <v>0</v>
      </c>
    </row>
    <row r="1208" spans="1:4" x14ac:dyDescent="0.2">
      <c r="A1208" s="10">
        <v>1208</v>
      </c>
      <c r="B1208" s="11">
        <f t="shared" ca="1" si="54"/>
        <v>0</v>
      </c>
      <c r="C1208" s="11">
        <f t="shared" ca="1" si="55"/>
        <v>0</v>
      </c>
      <c r="D1208" s="11">
        <f t="shared" ca="1" si="56"/>
        <v>0</v>
      </c>
    </row>
    <row r="1209" spans="1:4" x14ac:dyDescent="0.2">
      <c r="A1209" s="10">
        <v>1209</v>
      </c>
      <c r="B1209" s="11">
        <f t="shared" ca="1" si="54"/>
        <v>0</v>
      </c>
      <c r="C1209" s="11">
        <f t="shared" ca="1" si="55"/>
        <v>0</v>
      </c>
      <c r="D1209" s="11">
        <f t="shared" ca="1" si="56"/>
        <v>0</v>
      </c>
    </row>
    <row r="1210" spans="1:4" x14ac:dyDescent="0.2">
      <c r="A1210" s="10">
        <v>1210</v>
      </c>
      <c r="B1210" s="11">
        <f t="shared" ca="1" si="54"/>
        <v>0</v>
      </c>
      <c r="C1210" s="11">
        <f t="shared" ca="1" si="55"/>
        <v>0</v>
      </c>
      <c r="D1210" s="11">
        <f t="shared" ca="1" si="56"/>
        <v>0</v>
      </c>
    </row>
    <row r="1211" spans="1:4" x14ac:dyDescent="0.2">
      <c r="A1211" s="10">
        <v>1211</v>
      </c>
      <c r="B1211" s="11">
        <f t="shared" ca="1" si="54"/>
        <v>0</v>
      </c>
      <c r="C1211" s="11">
        <f t="shared" ca="1" si="55"/>
        <v>0</v>
      </c>
      <c r="D1211" s="11">
        <f t="shared" ca="1" si="56"/>
        <v>0</v>
      </c>
    </row>
    <row r="1212" spans="1:4" x14ac:dyDescent="0.2">
      <c r="A1212" s="10">
        <v>1212</v>
      </c>
      <c r="B1212" s="11">
        <f t="shared" ca="1" si="54"/>
        <v>0</v>
      </c>
      <c r="C1212" s="11">
        <f t="shared" ca="1" si="55"/>
        <v>0</v>
      </c>
      <c r="D1212" s="11">
        <f t="shared" ca="1" si="56"/>
        <v>0</v>
      </c>
    </row>
    <row r="1213" spans="1:4" x14ac:dyDescent="0.2">
      <c r="A1213" s="10">
        <v>1213</v>
      </c>
      <c r="B1213" s="11">
        <f t="shared" ca="1" si="54"/>
        <v>0</v>
      </c>
      <c r="C1213" s="11">
        <f t="shared" ca="1" si="55"/>
        <v>0</v>
      </c>
      <c r="D1213" s="11">
        <f t="shared" ca="1" si="56"/>
        <v>0</v>
      </c>
    </row>
    <row r="1214" spans="1:4" x14ac:dyDescent="0.2">
      <c r="A1214" s="10">
        <v>1214</v>
      </c>
      <c r="B1214" s="11">
        <f t="shared" ca="1" si="54"/>
        <v>0</v>
      </c>
      <c r="C1214" s="11">
        <f t="shared" ca="1" si="55"/>
        <v>0</v>
      </c>
      <c r="D1214" s="11">
        <f t="shared" ca="1" si="56"/>
        <v>0</v>
      </c>
    </row>
    <row r="1215" spans="1:4" x14ac:dyDescent="0.2">
      <c r="A1215" s="10">
        <v>1215</v>
      </c>
      <c r="B1215" s="11">
        <f t="shared" ca="1" si="54"/>
        <v>0</v>
      </c>
      <c r="C1215" s="11">
        <f t="shared" ca="1" si="55"/>
        <v>0</v>
      </c>
      <c r="D1215" s="11">
        <f t="shared" ca="1" si="56"/>
        <v>0</v>
      </c>
    </row>
    <row r="1216" spans="1:4" x14ac:dyDescent="0.2">
      <c r="A1216" s="10">
        <v>1216</v>
      </c>
      <c r="B1216" s="11">
        <f t="shared" ca="1" si="54"/>
        <v>0</v>
      </c>
      <c r="C1216" s="11">
        <f t="shared" ca="1" si="55"/>
        <v>0</v>
      </c>
      <c r="D1216" s="11">
        <f t="shared" ca="1" si="56"/>
        <v>0</v>
      </c>
    </row>
    <row r="1217" spans="1:4" x14ac:dyDescent="0.2">
      <c r="A1217" s="10">
        <v>1217</v>
      </c>
      <c r="B1217" s="11">
        <f t="shared" ca="1" si="54"/>
        <v>0</v>
      </c>
      <c r="C1217" s="11">
        <f t="shared" ca="1" si="55"/>
        <v>0</v>
      </c>
      <c r="D1217" s="11">
        <f t="shared" ca="1" si="56"/>
        <v>0</v>
      </c>
    </row>
    <row r="1218" spans="1:4" x14ac:dyDescent="0.2">
      <c r="A1218" s="10">
        <v>1218</v>
      </c>
      <c r="B1218" s="11">
        <f t="shared" ca="1" si="54"/>
        <v>0</v>
      </c>
      <c r="C1218" s="11">
        <f t="shared" ca="1" si="55"/>
        <v>0</v>
      </c>
      <c r="D1218" s="11">
        <f t="shared" ca="1" si="56"/>
        <v>0</v>
      </c>
    </row>
    <row r="1219" spans="1:4" x14ac:dyDescent="0.2">
      <c r="A1219" s="10">
        <v>1219</v>
      </c>
      <c r="B1219" s="11">
        <f t="shared" ca="1" si="54"/>
        <v>0</v>
      </c>
      <c r="C1219" s="11">
        <f t="shared" ca="1" si="55"/>
        <v>0</v>
      </c>
      <c r="D1219" s="11">
        <f t="shared" ca="1" si="56"/>
        <v>0</v>
      </c>
    </row>
    <row r="1220" spans="1:4" x14ac:dyDescent="0.2">
      <c r="A1220" s="10">
        <v>1220</v>
      </c>
      <c r="B1220" s="11">
        <f t="shared" ca="1" si="54"/>
        <v>0</v>
      </c>
      <c r="C1220" s="11">
        <f t="shared" ca="1" si="55"/>
        <v>0</v>
      </c>
      <c r="D1220" s="11">
        <f t="shared" ca="1" si="56"/>
        <v>0</v>
      </c>
    </row>
    <row r="1221" spans="1:4" x14ac:dyDescent="0.2">
      <c r="A1221" s="10">
        <v>1221</v>
      </c>
      <c r="B1221" s="11">
        <f t="shared" ca="1" si="54"/>
        <v>0</v>
      </c>
      <c r="C1221" s="11">
        <f t="shared" ca="1" si="55"/>
        <v>0</v>
      </c>
      <c r="D1221" s="11">
        <f t="shared" ca="1" si="56"/>
        <v>0</v>
      </c>
    </row>
    <row r="1222" spans="1:4" x14ac:dyDescent="0.2">
      <c r="A1222" s="10">
        <v>1222</v>
      </c>
      <c r="B1222" s="11">
        <f t="shared" ref="B1222:B1285" ca="1" si="57">IF(OR(INDIRECT("'Employee details'!A"&amp;A1222)="Totals",INDIRECT("'Employee details'!E"&amp;A1222)=0),0,INDIRECT("'Employee details'!E"&amp;A1222))</f>
        <v>0</v>
      </c>
      <c r="C1222" s="11">
        <f t="shared" ref="C1222:C1285" ca="1" si="58">IF(OR(INDIRECT("'Employee details'!A"&amp;A1222)="Totals",INDIRECT("'Employee details'!F"&amp;A1222)=0),0,INDIRECT("'Employee details'!F"&amp;A1222))</f>
        <v>0</v>
      </c>
      <c r="D1222" s="11">
        <f t="shared" ref="D1222:D1285" ca="1" si="59">IF($H$1=TRUE,0,IF(OR(AND(B1222="",C1222=""),$F$1=FALSE,$F$2=FALSE),0,ROUND((B1222+C1222)*$C$1*$C$2,2)))</f>
        <v>0</v>
      </c>
    </row>
    <row r="1223" spans="1:4" x14ac:dyDescent="0.2">
      <c r="A1223" s="10">
        <v>1223</v>
      </c>
      <c r="B1223" s="11">
        <f t="shared" ca="1" si="57"/>
        <v>0</v>
      </c>
      <c r="C1223" s="11">
        <f t="shared" ca="1" si="58"/>
        <v>0</v>
      </c>
      <c r="D1223" s="11">
        <f t="shared" ca="1" si="59"/>
        <v>0</v>
      </c>
    </row>
    <row r="1224" spans="1:4" x14ac:dyDescent="0.2">
      <c r="A1224" s="10">
        <v>1224</v>
      </c>
      <c r="B1224" s="11">
        <f t="shared" ca="1" si="57"/>
        <v>0</v>
      </c>
      <c r="C1224" s="11">
        <f t="shared" ca="1" si="58"/>
        <v>0</v>
      </c>
      <c r="D1224" s="11">
        <f t="shared" ca="1" si="59"/>
        <v>0</v>
      </c>
    </row>
    <row r="1225" spans="1:4" x14ac:dyDescent="0.2">
      <c r="A1225" s="10">
        <v>1225</v>
      </c>
      <c r="B1225" s="11">
        <f t="shared" ca="1" si="57"/>
        <v>0</v>
      </c>
      <c r="C1225" s="11">
        <f t="shared" ca="1" si="58"/>
        <v>0</v>
      </c>
      <c r="D1225" s="11">
        <f t="shared" ca="1" si="59"/>
        <v>0</v>
      </c>
    </row>
    <row r="1226" spans="1:4" x14ac:dyDescent="0.2">
      <c r="A1226" s="10">
        <v>1226</v>
      </c>
      <c r="B1226" s="11">
        <f t="shared" ca="1" si="57"/>
        <v>0</v>
      </c>
      <c r="C1226" s="11">
        <f t="shared" ca="1" si="58"/>
        <v>0</v>
      </c>
      <c r="D1226" s="11">
        <f t="shared" ca="1" si="59"/>
        <v>0</v>
      </c>
    </row>
    <row r="1227" spans="1:4" x14ac:dyDescent="0.2">
      <c r="A1227" s="10">
        <v>1227</v>
      </c>
      <c r="B1227" s="11">
        <f t="shared" ca="1" si="57"/>
        <v>0</v>
      </c>
      <c r="C1227" s="11">
        <f t="shared" ca="1" si="58"/>
        <v>0</v>
      </c>
      <c r="D1227" s="11">
        <f t="shared" ca="1" si="59"/>
        <v>0</v>
      </c>
    </row>
    <row r="1228" spans="1:4" x14ac:dyDescent="0.2">
      <c r="A1228" s="10">
        <v>1228</v>
      </c>
      <c r="B1228" s="11">
        <f t="shared" ca="1" si="57"/>
        <v>0</v>
      </c>
      <c r="C1228" s="11">
        <f t="shared" ca="1" si="58"/>
        <v>0</v>
      </c>
      <c r="D1228" s="11">
        <f t="shared" ca="1" si="59"/>
        <v>0</v>
      </c>
    </row>
    <row r="1229" spans="1:4" x14ac:dyDescent="0.2">
      <c r="A1229" s="10">
        <v>1229</v>
      </c>
      <c r="B1229" s="11">
        <f t="shared" ca="1" si="57"/>
        <v>0</v>
      </c>
      <c r="C1229" s="11">
        <f t="shared" ca="1" si="58"/>
        <v>0</v>
      </c>
      <c r="D1229" s="11">
        <f t="shared" ca="1" si="59"/>
        <v>0</v>
      </c>
    </row>
    <row r="1230" spans="1:4" x14ac:dyDescent="0.2">
      <c r="A1230" s="10">
        <v>1230</v>
      </c>
      <c r="B1230" s="11">
        <f t="shared" ca="1" si="57"/>
        <v>0</v>
      </c>
      <c r="C1230" s="11">
        <f t="shared" ca="1" si="58"/>
        <v>0</v>
      </c>
      <c r="D1230" s="11">
        <f t="shared" ca="1" si="59"/>
        <v>0</v>
      </c>
    </row>
    <row r="1231" spans="1:4" x14ac:dyDescent="0.2">
      <c r="A1231" s="10">
        <v>1231</v>
      </c>
      <c r="B1231" s="11">
        <f t="shared" ca="1" si="57"/>
        <v>0</v>
      </c>
      <c r="C1231" s="11">
        <f t="shared" ca="1" si="58"/>
        <v>0</v>
      </c>
      <c r="D1231" s="11">
        <f t="shared" ca="1" si="59"/>
        <v>0</v>
      </c>
    </row>
    <row r="1232" spans="1:4" x14ac:dyDescent="0.2">
      <c r="A1232" s="10">
        <v>1232</v>
      </c>
      <c r="B1232" s="11">
        <f t="shared" ca="1" si="57"/>
        <v>0</v>
      </c>
      <c r="C1232" s="11">
        <f t="shared" ca="1" si="58"/>
        <v>0</v>
      </c>
      <c r="D1232" s="11">
        <f t="shared" ca="1" si="59"/>
        <v>0</v>
      </c>
    </row>
    <row r="1233" spans="1:4" x14ac:dyDescent="0.2">
      <c r="A1233" s="10">
        <v>1233</v>
      </c>
      <c r="B1233" s="11">
        <f t="shared" ca="1" si="57"/>
        <v>0</v>
      </c>
      <c r="C1233" s="11">
        <f t="shared" ca="1" si="58"/>
        <v>0</v>
      </c>
      <c r="D1233" s="11">
        <f t="shared" ca="1" si="59"/>
        <v>0</v>
      </c>
    </row>
    <row r="1234" spans="1:4" x14ac:dyDescent="0.2">
      <c r="A1234" s="10">
        <v>1234</v>
      </c>
      <c r="B1234" s="11">
        <f t="shared" ca="1" si="57"/>
        <v>0</v>
      </c>
      <c r="C1234" s="11">
        <f t="shared" ca="1" si="58"/>
        <v>0</v>
      </c>
      <c r="D1234" s="11">
        <f t="shared" ca="1" si="59"/>
        <v>0</v>
      </c>
    </row>
    <row r="1235" spans="1:4" x14ac:dyDescent="0.2">
      <c r="A1235" s="10">
        <v>1235</v>
      </c>
      <c r="B1235" s="11">
        <f t="shared" ca="1" si="57"/>
        <v>0</v>
      </c>
      <c r="C1235" s="11">
        <f t="shared" ca="1" si="58"/>
        <v>0</v>
      </c>
      <c r="D1235" s="11">
        <f t="shared" ca="1" si="59"/>
        <v>0</v>
      </c>
    </row>
    <row r="1236" spans="1:4" x14ac:dyDescent="0.2">
      <c r="A1236" s="10">
        <v>1236</v>
      </c>
      <c r="B1236" s="11">
        <f t="shared" ca="1" si="57"/>
        <v>0</v>
      </c>
      <c r="C1236" s="11">
        <f t="shared" ca="1" si="58"/>
        <v>0</v>
      </c>
      <c r="D1236" s="11">
        <f t="shared" ca="1" si="59"/>
        <v>0</v>
      </c>
    </row>
    <row r="1237" spans="1:4" x14ac:dyDescent="0.2">
      <c r="A1237" s="10">
        <v>1237</v>
      </c>
      <c r="B1237" s="11">
        <f t="shared" ca="1" si="57"/>
        <v>0</v>
      </c>
      <c r="C1237" s="11">
        <f t="shared" ca="1" si="58"/>
        <v>0</v>
      </c>
      <c r="D1237" s="11">
        <f t="shared" ca="1" si="59"/>
        <v>0</v>
      </c>
    </row>
    <row r="1238" spans="1:4" x14ac:dyDescent="0.2">
      <c r="A1238" s="10">
        <v>1238</v>
      </c>
      <c r="B1238" s="11">
        <f t="shared" ca="1" si="57"/>
        <v>0</v>
      </c>
      <c r="C1238" s="11">
        <f t="shared" ca="1" si="58"/>
        <v>0</v>
      </c>
      <c r="D1238" s="11">
        <f t="shared" ca="1" si="59"/>
        <v>0</v>
      </c>
    </row>
    <row r="1239" spans="1:4" x14ac:dyDescent="0.2">
      <c r="A1239" s="10">
        <v>1239</v>
      </c>
      <c r="B1239" s="11">
        <f t="shared" ca="1" si="57"/>
        <v>0</v>
      </c>
      <c r="C1239" s="11">
        <f t="shared" ca="1" si="58"/>
        <v>0</v>
      </c>
      <c r="D1239" s="11">
        <f t="shared" ca="1" si="59"/>
        <v>0</v>
      </c>
    </row>
    <row r="1240" spans="1:4" x14ac:dyDescent="0.2">
      <c r="A1240" s="10">
        <v>1240</v>
      </c>
      <c r="B1240" s="11">
        <f t="shared" ca="1" si="57"/>
        <v>0</v>
      </c>
      <c r="C1240" s="11">
        <f t="shared" ca="1" si="58"/>
        <v>0</v>
      </c>
      <c r="D1240" s="11">
        <f t="shared" ca="1" si="59"/>
        <v>0</v>
      </c>
    </row>
    <row r="1241" spans="1:4" x14ac:dyDescent="0.2">
      <c r="A1241" s="10">
        <v>1241</v>
      </c>
      <c r="B1241" s="11">
        <f t="shared" ca="1" si="57"/>
        <v>0</v>
      </c>
      <c r="C1241" s="11">
        <f t="shared" ca="1" si="58"/>
        <v>0</v>
      </c>
      <c r="D1241" s="11">
        <f t="shared" ca="1" si="59"/>
        <v>0</v>
      </c>
    </row>
    <row r="1242" spans="1:4" x14ac:dyDescent="0.2">
      <c r="A1242" s="10">
        <v>1242</v>
      </c>
      <c r="B1242" s="11">
        <f t="shared" ca="1" si="57"/>
        <v>0</v>
      </c>
      <c r="C1242" s="11">
        <f t="shared" ca="1" si="58"/>
        <v>0</v>
      </c>
      <c r="D1242" s="11">
        <f t="shared" ca="1" si="59"/>
        <v>0</v>
      </c>
    </row>
    <row r="1243" spans="1:4" x14ac:dyDescent="0.2">
      <c r="A1243" s="10">
        <v>1243</v>
      </c>
      <c r="B1243" s="11">
        <f t="shared" ca="1" si="57"/>
        <v>0</v>
      </c>
      <c r="C1243" s="11">
        <f t="shared" ca="1" si="58"/>
        <v>0</v>
      </c>
      <c r="D1243" s="11">
        <f t="shared" ca="1" si="59"/>
        <v>0</v>
      </c>
    </row>
    <row r="1244" spans="1:4" x14ac:dyDescent="0.2">
      <c r="A1244" s="10">
        <v>1244</v>
      </c>
      <c r="B1244" s="11">
        <f t="shared" ca="1" si="57"/>
        <v>0</v>
      </c>
      <c r="C1244" s="11">
        <f t="shared" ca="1" si="58"/>
        <v>0</v>
      </c>
      <c r="D1244" s="11">
        <f t="shared" ca="1" si="59"/>
        <v>0</v>
      </c>
    </row>
    <row r="1245" spans="1:4" x14ac:dyDescent="0.2">
      <c r="A1245" s="10">
        <v>1245</v>
      </c>
      <c r="B1245" s="11">
        <f t="shared" ca="1" si="57"/>
        <v>0</v>
      </c>
      <c r="C1245" s="11">
        <f t="shared" ca="1" si="58"/>
        <v>0</v>
      </c>
      <c r="D1245" s="11">
        <f t="shared" ca="1" si="59"/>
        <v>0</v>
      </c>
    </row>
    <row r="1246" spans="1:4" x14ac:dyDescent="0.2">
      <c r="A1246" s="10">
        <v>1246</v>
      </c>
      <c r="B1246" s="11">
        <f t="shared" ca="1" si="57"/>
        <v>0</v>
      </c>
      <c r="C1246" s="11">
        <f t="shared" ca="1" si="58"/>
        <v>0</v>
      </c>
      <c r="D1246" s="11">
        <f t="shared" ca="1" si="59"/>
        <v>0</v>
      </c>
    </row>
    <row r="1247" spans="1:4" x14ac:dyDescent="0.2">
      <c r="A1247" s="10">
        <v>1247</v>
      </c>
      <c r="B1247" s="11">
        <f t="shared" ca="1" si="57"/>
        <v>0</v>
      </c>
      <c r="C1247" s="11">
        <f t="shared" ca="1" si="58"/>
        <v>0</v>
      </c>
      <c r="D1247" s="11">
        <f t="shared" ca="1" si="59"/>
        <v>0</v>
      </c>
    </row>
    <row r="1248" spans="1:4" x14ac:dyDescent="0.2">
      <c r="A1248" s="10">
        <v>1248</v>
      </c>
      <c r="B1248" s="11">
        <f t="shared" ca="1" si="57"/>
        <v>0</v>
      </c>
      <c r="C1248" s="11">
        <f t="shared" ca="1" si="58"/>
        <v>0</v>
      </c>
      <c r="D1248" s="11">
        <f t="shared" ca="1" si="59"/>
        <v>0</v>
      </c>
    </row>
    <row r="1249" spans="1:4" x14ac:dyDescent="0.2">
      <c r="A1249" s="10">
        <v>1249</v>
      </c>
      <c r="B1249" s="11">
        <f t="shared" ca="1" si="57"/>
        <v>0</v>
      </c>
      <c r="C1249" s="11">
        <f t="shared" ca="1" si="58"/>
        <v>0</v>
      </c>
      <c r="D1249" s="11">
        <f t="shared" ca="1" si="59"/>
        <v>0</v>
      </c>
    </row>
    <row r="1250" spans="1:4" x14ac:dyDescent="0.2">
      <c r="A1250" s="10">
        <v>1250</v>
      </c>
      <c r="B1250" s="11">
        <f t="shared" ca="1" si="57"/>
        <v>0</v>
      </c>
      <c r="C1250" s="11">
        <f t="shared" ca="1" si="58"/>
        <v>0</v>
      </c>
      <c r="D1250" s="11">
        <f t="shared" ca="1" si="59"/>
        <v>0</v>
      </c>
    </row>
    <row r="1251" spans="1:4" x14ac:dyDescent="0.2">
      <c r="A1251" s="10">
        <v>1251</v>
      </c>
      <c r="B1251" s="11">
        <f t="shared" ca="1" si="57"/>
        <v>0</v>
      </c>
      <c r="C1251" s="11">
        <f t="shared" ca="1" si="58"/>
        <v>0</v>
      </c>
      <c r="D1251" s="11">
        <f t="shared" ca="1" si="59"/>
        <v>0</v>
      </c>
    </row>
    <row r="1252" spans="1:4" x14ac:dyDescent="0.2">
      <c r="A1252" s="10">
        <v>1252</v>
      </c>
      <c r="B1252" s="11">
        <f t="shared" ca="1" si="57"/>
        <v>0</v>
      </c>
      <c r="C1252" s="11">
        <f t="shared" ca="1" si="58"/>
        <v>0</v>
      </c>
      <c r="D1252" s="11">
        <f t="shared" ca="1" si="59"/>
        <v>0</v>
      </c>
    </row>
    <row r="1253" spans="1:4" x14ac:dyDescent="0.2">
      <c r="A1253" s="10">
        <v>1253</v>
      </c>
      <c r="B1253" s="11">
        <f t="shared" ca="1" si="57"/>
        <v>0</v>
      </c>
      <c r="C1253" s="11">
        <f t="shared" ca="1" si="58"/>
        <v>0</v>
      </c>
      <c r="D1253" s="11">
        <f t="shared" ca="1" si="59"/>
        <v>0</v>
      </c>
    </row>
    <row r="1254" spans="1:4" x14ac:dyDescent="0.2">
      <c r="A1254" s="10">
        <v>1254</v>
      </c>
      <c r="B1254" s="11">
        <f t="shared" ca="1" si="57"/>
        <v>0</v>
      </c>
      <c r="C1254" s="11">
        <f t="shared" ca="1" si="58"/>
        <v>0</v>
      </c>
      <c r="D1254" s="11">
        <f t="shared" ca="1" si="59"/>
        <v>0</v>
      </c>
    </row>
    <row r="1255" spans="1:4" x14ac:dyDescent="0.2">
      <c r="A1255" s="10">
        <v>1255</v>
      </c>
      <c r="B1255" s="11">
        <f t="shared" ca="1" si="57"/>
        <v>0</v>
      </c>
      <c r="C1255" s="11">
        <f t="shared" ca="1" si="58"/>
        <v>0</v>
      </c>
      <c r="D1255" s="11">
        <f t="shared" ca="1" si="59"/>
        <v>0</v>
      </c>
    </row>
    <row r="1256" spans="1:4" x14ac:dyDescent="0.2">
      <c r="A1256" s="10">
        <v>1256</v>
      </c>
      <c r="B1256" s="11">
        <f t="shared" ca="1" si="57"/>
        <v>0</v>
      </c>
      <c r="C1256" s="11">
        <f t="shared" ca="1" si="58"/>
        <v>0</v>
      </c>
      <c r="D1256" s="11">
        <f t="shared" ca="1" si="59"/>
        <v>0</v>
      </c>
    </row>
    <row r="1257" spans="1:4" x14ac:dyDescent="0.2">
      <c r="A1257" s="10">
        <v>1257</v>
      </c>
      <c r="B1257" s="11">
        <f t="shared" ca="1" si="57"/>
        <v>0</v>
      </c>
      <c r="C1257" s="11">
        <f t="shared" ca="1" si="58"/>
        <v>0</v>
      </c>
      <c r="D1257" s="11">
        <f t="shared" ca="1" si="59"/>
        <v>0</v>
      </c>
    </row>
    <row r="1258" spans="1:4" x14ac:dyDescent="0.2">
      <c r="A1258" s="10">
        <v>1258</v>
      </c>
      <c r="B1258" s="11">
        <f t="shared" ca="1" si="57"/>
        <v>0</v>
      </c>
      <c r="C1258" s="11">
        <f t="shared" ca="1" si="58"/>
        <v>0</v>
      </c>
      <c r="D1258" s="11">
        <f t="shared" ca="1" si="59"/>
        <v>0</v>
      </c>
    </row>
    <row r="1259" spans="1:4" x14ac:dyDescent="0.2">
      <c r="A1259" s="10">
        <v>1259</v>
      </c>
      <c r="B1259" s="11">
        <f t="shared" ca="1" si="57"/>
        <v>0</v>
      </c>
      <c r="C1259" s="11">
        <f t="shared" ca="1" si="58"/>
        <v>0</v>
      </c>
      <c r="D1259" s="11">
        <f t="shared" ca="1" si="59"/>
        <v>0</v>
      </c>
    </row>
    <row r="1260" spans="1:4" x14ac:dyDescent="0.2">
      <c r="A1260" s="10">
        <v>1260</v>
      </c>
      <c r="B1260" s="11">
        <f t="shared" ca="1" si="57"/>
        <v>0</v>
      </c>
      <c r="C1260" s="11">
        <f t="shared" ca="1" si="58"/>
        <v>0</v>
      </c>
      <c r="D1260" s="11">
        <f t="shared" ca="1" si="59"/>
        <v>0</v>
      </c>
    </row>
    <row r="1261" spans="1:4" x14ac:dyDescent="0.2">
      <c r="A1261" s="10">
        <v>1261</v>
      </c>
      <c r="B1261" s="11">
        <f t="shared" ca="1" si="57"/>
        <v>0</v>
      </c>
      <c r="C1261" s="11">
        <f t="shared" ca="1" si="58"/>
        <v>0</v>
      </c>
      <c r="D1261" s="11">
        <f t="shared" ca="1" si="59"/>
        <v>0</v>
      </c>
    </row>
    <row r="1262" spans="1:4" x14ac:dyDescent="0.2">
      <c r="A1262" s="10">
        <v>1262</v>
      </c>
      <c r="B1262" s="11">
        <f t="shared" ca="1" si="57"/>
        <v>0</v>
      </c>
      <c r="C1262" s="11">
        <f t="shared" ca="1" si="58"/>
        <v>0</v>
      </c>
      <c r="D1262" s="11">
        <f t="shared" ca="1" si="59"/>
        <v>0</v>
      </c>
    </row>
    <row r="1263" spans="1:4" x14ac:dyDescent="0.2">
      <c r="A1263" s="10">
        <v>1263</v>
      </c>
      <c r="B1263" s="11">
        <f t="shared" ca="1" si="57"/>
        <v>0</v>
      </c>
      <c r="C1263" s="11">
        <f t="shared" ca="1" si="58"/>
        <v>0</v>
      </c>
      <c r="D1263" s="11">
        <f t="shared" ca="1" si="59"/>
        <v>0</v>
      </c>
    </row>
    <row r="1264" spans="1:4" x14ac:dyDescent="0.2">
      <c r="A1264" s="10">
        <v>1264</v>
      </c>
      <c r="B1264" s="11">
        <f t="shared" ca="1" si="57"/>
        <v>0</v>
      </c>
      <c r="C1264" s="11">
        <f t="shared" ca="1" si="58"/>
        <v>0</v>
      </c>
      <c r="D1264" s="11">
        <f t="shared" ca="1" si="59"/>
        <v>0</v>
      </c>
    </row>
    <row r="1265" spans="1:4" x14ac:dyDescent="0.2">
      <c r="A1265" s="10">
        <v>1265</v>
      </c>
      <c r="B1265" s="11">
        <f t="shared" ca="1" si="57"/>
        <v>0</v>
      </c>
      <c r="C1265" s="11">
        <f t="shared" ca="1" si="58"/>
        <v>0</v>
      </c>
      <c r="D1265" s="11">
        <f t="shared" ca="1" si="59"/>
        <v>0</v>
      </c>
    </row>
    <row r="1266" spans="1:4" x14ac:dyDescent="0.2">
      <c r="A1266" s="10">
        <v>1266</v>
      </c>
      <c r="B1266" s="11">
        <f t="shared" ca="1" si="57"/>
        <v>0</v>
      </c>
      <c r="C1266" s="11">
        <f t="shared" ca="1" si="58"/>
        <v>0</v>
      </c>
      <c r="D1266" s="11">
        <f t="shared" ca="1" si="59"/>
        <v>0</v>
      </c>
    </row>
    <row r="1267" spans="1:4" x14ac:dyDescent="0.2">
      <c r="A1267" s="10">
        <v>1267</v>
      </c>
      <c r="B1267" s="11">
        <f t="shared" ca="1" si="57"/>
        <v>0</v>
      </c>
      <c r="C1267" s="11">
        <f t="shared" ca="1" si="58"/>
        <v>0</v>
      </c>
      <c r="D1267" s="11">
        <f t="shared" ca="1" si="59"/>
        <v>0</v>
      </c>
    </row>
    <row r="1268" spans="1:4" x14ac:dyDescent="0.2">
      <c r="A1268" s="10">
        <v>1268</v>
      </c>
      <c r="B1268" s="11">
        <f t="shared" ca="1" si="57"/>
        <v>0</v>
      </c>
      <c r="C1268" s="11">
        <f t="shared" ca="1" si="58"/>
        <v>0</v>
      </c>
      <c r="D1268" s="11">
        <f t="shared" ca="1" si="59"/>
        <v>0</v>
      </c>
    </row>
    <row r="1269" spans="1:4" x14ac:dyDescent="0.2">
      <c r="A1269" s="10">
        <v>1269</v>
      </c>
      <c r="B1269" s="11">
        <f t="shared" ca="1" si="57"/>
        <v>0</v>
      </c>
      <c r="C1269" s="11">
        <f t="shared" ca="1" si="58"/>
        <v>0</v>
      </c>
      <c r="D1269" s="11">
        <f t="shared" ca="1" si="59"/>
        <v>0</v>
      </c>
    </row>
    <row r="1270" spans="1:4" x14ac:dyDescent="0.2">
      <c r="A1270" s="10">
        <v>1270</v>
      </c>
      <c r="B1270" s="11">
        <f t="shared" ca="1" si="57"/>
        <v>0</v>
      </c>
      <c r="C1270" s="11">
        <f t="shared" ca="1" si="58"/>
        <v>0</v>
      </c>
      <c r="D1270" s="11">
        <f t="shared" ca="1" si="59"/>
        <v>0</v>
      </c>
    </row>
    <row r="1271" spans="1:4" x14ac:dyDescent="0.2">
      <c r="A1271" s="10">
        <v>1271</v>
      </c>
      <c r="B1271" s="11">
        <f t="shared" ca="1" si="57"/>
        <v>0</v>
      </c>
      <c r="C1271" s="11">
        <f t="shared" ca="1" si="58"/>
        <v>0</v>
      </c>
      <c r="D1271" s="11">
        <f t="shared" ca="1" si="59"/>
        <v>0</v>
      </c>
    </row>
    <row r="1272" spans="1:4" x14ac:dyDescent="0.2">
      <c r="A1272" s="10">
        <v>1272</v>
      </c>
      <c r="B1272" s="11">
        <f t="shared" ca="1" si="57"/>
        <v>0</v>
      </c>
      <c r="C1272" s="11">
        <f t="shared" ca="1" si="58"/>
        <v>0</v>
      </c>
      <c r="D1272" s="11">
        <f t="shared" ca="1" si="59"/>
        <v>0</v>
      </c>
    </row>
    <row r="1273" spans="1:4" x14ac:dyDescent="0.2">
      <c r="A1273" s="10">
        <v>1273</v>
      </c>
      <c r="B1273" s="11">
        <f t="shared" ca="1" si="57"/>
        <v>0</v>
      </c>
      <c r="C1273" s="11">
        <f t="shared" ca="1" si="58"/>
        <v>0</v>
      </c>
      <c r="D1273" s="11">
        <f t="shared" ca="1" si="59"/>
        <v>0</v>
      </c>
    </row>
    <row r="1274" spans="1:4" x14ac:dyDescent="0.2">
      <c r="A1274" s="10">
        <v>1274</v>
      </c>
      <c r="B1274" s="11">
        <f t="shared" ca="1" si="57"/>
        <v>0</v>
      </c>
      <c r="C1274" s="11">
        <f t="shared" ca="1" si="58"/>
        <v>0</v>
      </c>
      <c r="D1274" s="11">
        <f t="shared" ca="1" si="59"/>
        <v>0</v>
      </c>
    </row>
    <row r="1275" spans="1:4" x14ac:dyDescent="0.2">
      <c r="A1275" s="10">
        <v>1275</v>
      </c>
      <c r="B1275" s="11">
        <f t="shared" ca="1" si="57"/>
        <v>0</v>
      </c>
      <c r="C1275" s="11">
        <f t="shared" ca="1" si="58"/>
        <v>0</v>
      </c>
      <c r="D1275" s="11">
        <f t="shared" ca="1" si="59"/>
        <v>0</v>
      </c>
    </row>
    <row r="1276" spans="1:4" x14ac:dyDescent="0.2">
      <c r="A1276" s="10">
        <v>1276</v>
      </c>
      <c r="B1276" s="11">
        <f t="shared" ca="1" si="57"/>
        <v>0</v>
      </c>
      <c r="C1276" s="11">
        <f t="shared" ca="1" si="58"/>
        <v>0</v>
      </c>
      <c r="D1276" s="11">
        <f t="shared" ca="1" si="59"/>
        <v>0</v>
      </c>
    </row>
    <row r="1277" spans="1:4" x14ac:dyDescent="0.2">
      <c r="A1277" s="10">
        <v>1277</v>
      </c>
      <c r="B1277" s="11">
        <f t="shared" ca="1" si="57"/>
        <v>0</v>
      </c>
      <c r="C1277" s="11">
        <f t="shared" ca="1" si="58"/>
        <v>0</v>
      </c>
      <c r="D1277" s="11">
        <f t="shared" ca="1" si="59"/>
        <v>0</v>
      </c>
    </row>
    <row r="1278" spans="1:4" x14ac:dyDescent="0.2">
      <c r="A1278" s="10">
        <v>1278</v>
      </c>
      <c r="B1278" s="11">
        <f t="shared" ca="1" si="57"/>
        <v>0</v>
      </c>
      <c r="C1278" s="11">
        <f t="shared" ca="1" si="58"/>
        <v>0</v>
      </c>
      <c r="D1278" s="11">
        <f t="shared" ca="1" si="59"/>
        <v>0</v>
      </c>
    </row>
    <row r="1279" spans="1:4" x14ac:dyDescent="0.2">
      <c r="A1279" s="10">
        <v>1279</v>
      </c>
      <c r="B1279" s="11">
        <f t="shared" ca="1" si="57"/>
        <v>0</v>
      </c>
      <c r="C1279" s="11">
        <f t="shared" ca="1" si="58"/>
        <v>0</v>
      </c>
      <c r="D1279" s="11">
        <f t="shared" ca="1" si="59"/>
        <v>0</v>
      </c>
    </row>
    <row r="1280" spans="1:4" x14ac:dyDescent="0.2">
      <c r="A1280" s="10">
        <v>1280</v>
      </c>
      <c r="B1280" s="11">
        <f t="shared" ca="1" si="57"/>
        <v>0</v>
      </c>
      <c r="C1280" s="11">
        <f t="shared" ca="1" si="58"/>
        <v>0</v>
      </c>
      <c r="D1280" s="11">
        <f t="shared" ca="1" si="59"/>
        <v>0</v>
      </c>
    </row>
    <row r="1281" spans="1:4" x14ac:dyDescent="0.2">
      <c r="A1281" s="10">
        <v>1281</v>
      </c>
      <c r="B1281" s="11">
        <f t="shared" ca="1" si="57"/>
        <v>0</v>
      </c>
      <c r="C1281" s="11">
        <f t="shared" ca="1" si="58"/>
        <v>0</v>
      </c>
      <c r="D1281" s="11">
        <f t="shared" ca="1" si="59"/>
        <v>0</v>
      </c>
    </row>
    <row r="1282" spans="1:4" x14ac:dyDescent="0.2">
      <c r="A1282" s="10">
        <v>1282</v>
      </c>
      <c r="B1282" s="11">
        <f t="shared" ca="1" si="57"/>
        <v>0</v>
      </c>
      <c r="C1282" s="11">
        <f t="shared" ca="1" si="58"/>
        <v>0</v>
      </c>
      <c r="D1282" s="11">
        <f t="shared" ca="1" si="59"/>
        <v>0</v>
      </c>
    </row>
    <row r="1283" spans="1:4" x14ac:dyDescent="0.2">
      <c r="A1283" s="10">
        <v>1283</v>
      </c>
      <c r="B1283" s="11">
        <f t="shared" ca="1" si="57"/>
        <v>0</v>
      </c>
      <c r="C1283" s="11">
        <f t="shared" ca="1" si="58"/>
        <v>0</v>
      </c>
      <c r="D1283" s="11">
        <f t="shared" ca="1" si="59"/>
        <v>0</v>
      </c>
    </row>
    <row r="1284" spans="1:4" x14ac:dyDescent="0.2">
      <c r="A1284" s="10">
        <v>1284</v>
      </c>
      <c r="B1284" s="11">
        <f t="shared" ca="1" si="57"/>
        <v>0</v>
      </c>
      <c r="C1284" s="11">
        <f t="shared" ca="1" si="58"/>
        <v>0</v>
      </c>
      <c r="D1284" s="11">
        <f t="shared" ca="1" si="59"/>
        <v>0</v>
      </c>
    </row>
    <row r="1285" spans="1:4" x14ac:dyDescent="0.2">
      <c r="A1285" s="10">
        <v>1285</v>
      </c>
      <c r="B1285" s="11">
        <f t="shared" ca="1" si="57"/>
        <v>0</v>
      </c>
      <c r="C1285" s="11">
        <f t="shared" ca="1" si="58"/>
        <v>0</v>
      </c>
      <c r="D1285" s="11">
        <f t="shared" ca="1" si="59"/>
        <v>0</v>
      </c>
    </row>
    <row r="1286" spans="1:4" x14ac:dyDescent="0.2">
      <c r="A1286" s="10">
        <v>1286</v>
      </c>
      <c r="B1286" s="11">
        <f t="shared" ref="B1286:B1349" ca="1" si="60">IF(OR(INDIRECT("'Employee details'!A"&amp;A1286)="Totals",INDIRECT("'Employee details'!E"&amp;A1286)=0),0,INDIRECT("'Employee details'!E"&amp;A1286))</f>
        <v>0</v>
      </c>
      <c r="C1286" s="11">
        <f t="shared" ref="C1286:C1349" ca="1" si="61">IF(OR(INDIRECT("'Employee details'!A"&amp;A1286)="Totals",INDIRECT("'Employee details'!F"&amp;A1286)=0),0,INDIRECT("'Employee details'!F"&amp;A1286))</f>
        <v>0</v>
      </c>
      <c r="D1286" s="11">
        <f t="shared" ref="D1286:D1349" ca="1" si="62">IF($H$1=TRUE,0,IF(OR(AND(B1286="",C1286=""),$F$1=FALSE,$F$2=FALSE),0,ROUND((B1286+C1286)*$C$1*$C$2,2)))</f>
        <v>0</v>
      </c>
    </row>
    <row r="1287" spans="1:4" x14ac:dyDescent="0.2">
      <c r="A1287" s="10">
        <v>1287</v>
      </c>
      <c r="B1287" s="11">
        <f t="shared" ca="1" si="60"/>
        <v>0</v>
      </c>
      <c r="C1287" s="11">
        <f t="shared" ca="1" si="61"/>
        <v>0</v>
      </c>
      <c r="D1287" s="11">
        <f t="shared" ca="1" si="62"/>
        <v>0</v>
      </c>
    </row>
    <row r="1288" spans="1:4" x14ac:dyDescent="0.2">
      <c r="A1288" s="10">
        <v>1288</v>
      </c>
      <c r="B1288" s="11">
        <f t="shared" ca="1" si="60"/>
        <v>0</v>
      </c>
      <c r="C1288" s="11">
        <f t="shared" ca="1" si="61"/>
        <v>0</v>
      </c>
      <c r="D1288" s="11">
        <f t="shared" ca="1" si="62"/>
        <v>0</v>
      </c>
    </row>
    <row r="1289" spans="1:4" x14ac:dyDescent="0.2">
      <c r="A1289" s="10">
        <v>1289</v>
      </c>
      <c r="B1289" s="11">
        <f t="shared" ca="1" si="60"/>
        <v>0</v>
      </c>
      <c r="C1289" s="11">
        <f t="shared" ca="1" si="61"/>
        <v>0</v>
      </c>
      <c r="D1289" s="11">
        <f t="shared" ca="1" si="62"/>
        <v>0</v>
      </c>
    </row>
    <row r="1290" spans="1:4" x14ac:dyDescent="0.2">
      <c r="A1290" s="10">
        <v>1290</v>
      </c>
      <c r="B1290" s="11">
        <f t="shared" ca="1" si="60"/>
        <v>0</v>
      </c>
      <c r="C1290" s="11">
        <f t="shared" ca="1" si="61"/>
        <v>0</v>
      </c>
      <c r="D1290" s="11">
        <f t="shared" ca="1" si="62"/>
        <v>0</v>
      </c>
    </row>
    <row r="1291" spans="1:4" x14ac:dyDescent="0.2">
      <c r="A1291" s="10">
        <v>1291</v>
      </c>
      <c r="B1291" s="11">
        <f t="shared" ca="1" si="60"/>
        <v>0</v>
      </c>
      <c r="C1291" s="11">
        <f t="shared" ca="1" si="61"/>
        <v>0</v>
      </c>
      <c r="D1291" s="11">
        <f t="shared" ca="1" si="62"/>
        <v>0</v>
      </c>
    </row>
    <row r="1292" spans="1:4" x14ac:dyDescent="0.2">
      <c r="A1292" s="10">
        <v>1292</v>
      </c>
      <c r="B1292" s="11">
        <f t="shared" ca="1" si="60"/>
        <v>0</v>
      </c>
      <c r="C1292" s="11">
        <f t="shared" ca="1" si="61"/>
        <v>0</v>
      </c>
      <c r="D1292" s="11">
        <f t="shared" ca="1" si="62"/>
        <v>0</v>
      </c>
    </row>
    <row r="1293" spans="1:4" x14ac:dyDescent="0.2">
      <c r="A1293" s="10">
        <v>1293</v>
      </c>
      <c r="B1293" s="11">
        <f t="shared" ca="1" si="60"/>
        <v>0</v>
      </c>
      <c r="C1293" s="11">
        <f t="shared" ca="1" si="61"/>
        <v>0</v>
      </c>
      <c r="D1293" s="11">
        <f t="shared" ca="1" si="62"/>
        <v>0</v>
      </c>
    </row>
    <row r="1294" spans="1:4" x14ac:dyDescent="0.2">
      <c r="A1294" s="10">
        <v>1294</v>
      </c>
      <c r="B1294" s="11">
        <f t="shared" ca="1" si="60"/>
        <v>0</v>
      </c>
      <c r="C1294" s="11">
        <f t="shared" ca="1" si="61"/>
        <v>0</v>
      </c>
      <c r="D1294" s="11">
        <f t="shared" ca="1" si="62"/>
        <v>0</v>
      </c>
    </row>
    <row r="1295" spans="1:4" x14ac:dyDescent="0.2">
      <c r="A1295" s="10">
        <v>1295</v>
      </c>
      <c r="B1295" s="11">
        <f t="shared" ca="1" si="60"/>
        <v>0</v>
      </c>
      <c r="C1295" s="11">
        <f t="shared" ca="1" si="61"/>
        <v>0</v>
      </c>
      <c r="D1295" s="11">
        <f t="shared" ca="1" si="62"/>
        <v>0</v>
      </c>
    </row>
    <row r="1296" spans="1:4" x14ac:dyDescent="0.2">
      <c r="A1296" s="10">
        <v>1296</v>
      </c>
      <c r="B1296" s="11">
        <f t="shared" ca="1" si="60"/>
        <v>0</v>
      </c>
      <c r="C1296" s="11">
        <f t="shared" ca="1" si="61"/>
        <v>0</v>
      </c>
      <c r="D1296" s="11">
        <f t="shared" ca="1" si="62"/>
        <v>0</v>
      </c>
    </row>
    <row r="1297" spans="1:4" x14ac:dyDescent="0.2">
      <c r="A1297" s="10">
        <v>1297</v>
      </c>
      <c r="B1297" s="11">
        <f t="shared" ca="1" si="60"/>
        <v>0</v>
      </c>
      <c r="C1297" s="11">
        <f t="shared" ca="1" si="61"/>
        <v>0</v>
      </c>
      <c r="D1297" s="11">
        <f t="shared" ca="1" si="62"/>
        <v>0</v>
      </c>
    </row>
    <row r="1298" spans="1:4" x14ac:dyDescent="0.2">
      <c r="A1298" s="10">
        <v>1298</v>
      </c>
      <c r="B1298" s="11">
        <f t="shared" ca="1" si="60"/>
        <v>0</v>
      </c>
      <c r="C1298" s="11">
        <f t="shared" ca="1" si="61"/>
        <v>0</v>
      </c>
      <c r="D1298" s="11">
        <f t="shared" ca="1" si="62"/>
        <v>0</v>
      </c>
    </row>
    <row r="1299" spans="1:4" x14ac:dyDescent="0.2">
      <c r="A1299" s="10">
        <v>1299</v>
      </c>
      <c r="B1299" s="11">
        <f t="shared" ca="1" si="60"/>
        <v>0</v>
      </c>
      <c r="C1299" s="11">
        <f t="shared" ca="1" si="61"/>
        <v>0</v>
      </c>
      <c r="D1299" s="11">
        <f t="shared" ca="1" si="62"/>
        <v>0</v>
      </c>
    </row>
    <row r="1300" spans="1:4" x14ac:dyDescent="0.2">
      <c r="A1300" s="10">
        <v>1300</v>
      </c>
      <c r="B1300" s="11">
        <f t="shared" ca="1" si="60"/>
        <v>0</v>
      </c>
      <c r="C1300" s="11">
        <f t="shared" ca="1" si="61"/>
        <v>0</v>
      </c>
      <c r="D1300" s="11">
        <f t="shared" ca="1" si="62"/>
        <v>0</v>
      </c>
    </row>
    <row r="1301" spans="1:4" x14ac:dyDescent="0.2">
      <c r="A1301" s="10">
        <v>1301</v>
      </c>
      <c r="B1301" s="11">
        <f t="shared" ca="1" si="60"/>
        <v>0</v>
      </c>
      <c r="C1301" s="11">
        <f t="shared" ca="1" si="61"/>
        <v>0</v>
      </c>
      <c r="D1301" s="11">
        <f t="shared" ca="1" si="62"/>
        <v>0</v>
      </c>
    </row>
    <row r="1302" spans="1:4" x14ac:dyDescent="0.2">
      <c r="A1302" s="10">
        <v>1302</v>
      </c>
      <c r="B1302" s="11">
        <f t="shared" ca="1" si="60"/>
        <v>0</v>
      </c>
      <c r="C1302" s="11">
        <f t="shared" ca="1" si="61"/>
        <v>0</v>
      </c>
      <c r="D1302" s="11">
        <f t="shared" ca="1" si="62"/>
        <v>0</v>
      </c>
    </row>
    <row r="1303" spans="1:4" x14ac:dyDescent="0.2">
      <c r="A1303" s="10">
        <v>1303</v>
      </c>
      <c r="B1303" s="11">
        <f t="shared" ca="1" si="60"/>
        <v>0</v>
      </c>
      <c r="C1303" s="11">
        <f t="shared" ca="1" si="61"/>
        <v>0</v>
      </c>
      <c r="D1303" s="11">
        <f t="shared" ca="1" si="62"/>
        <v>0</v>
      </c>
    </row>
    <row r="1304" spans="1:4" x14ac:dyDescent="0.2">
      <c r="A1304" s="10">
        <v>1304</v>
      </c>
      <c r="B1304" s="11">
        <f t="shared" ca="1" si="60"/>
        <v>0</v>
      </c>
      <c r="C1304" s="11">
        <f t="shared" ca="1" si="61"/>
        <v>0</v>
      </c>
      <c r="D1304" s="11">
        <f t="shared" ca="1" si="62"/>
        <v>0</v>
      </c>
    </row>
    <row r="1305" spans="1:4" x14ac:dyDescent="0.2">
      <c r="A1305" s="10">
        <v>1305</v>
      </c>
      <c r="B1305" s="11">
        <f t="shared" ca="1" si="60"/>
        <v>0</v>
      </c>
      <c r="C1305" s="11">
        <f t="shared" ca="1" si="61"/>
        <v>0</v>
      </c>
      <c r="D1305" s="11">
        <f t="shared" ca="1" si="62"/>
        <v>0</v>
      </c>
    </row>
    <row r="1306" spans="1:4" x14ac:dyDescent="0.2">
      <c r="A1306" s="10">
        <v>1306</v>
      </c>
      <c r="B1306" s="11">
        <f t="shared" ca="1" si="60"/>
        <v>0</v>
      </c>
      <c r="C1306" s="11">
        <f t="shared" ca="1" si="61"/>
        <v>0</v>
      </c>
      <c r="D1306" s="11">
        <f t="shared" ca="1" si="62"/>
        <v>0</v>
      </c>
    </row>
    <row r="1307" spans="1:4" x14ac:dyDescent="0.2">
      <c r="A1307" s="10">
        <v>1307</v>
      </c>
      <c r="B1307" s="11">
        <f t="shared" ca="1" si="60"/>
        <v>0</v>
      </c>
      <c r="C1307" s="11">
        <f t="shared" ca="1" si="61"/>
        <v>0</v>
      </c>
      <c r="D1307" s="11">
        <f t="shared" ca="1" si="62"/>
        <v>0</v>
      </c>
    </row>
    <row r="1308" spans="1:4" x14ac:dyDescent="0.2">
      <c r="A1308" s="10">
        <v>1308</v>
      </c>
      <c r="B1308" s="11">
        <f t="shared" ca="1" si="60"/>
        <v>0</v>
      </c>
      <c r="C1308" s="11">
        <f t="shared" ca="1" si="61"/>
        <v>0</v>
      </c>
      <c r="D1308" s="11">
        <f t="shared" ca="1" si="62"/>
        <v>0</v>
      </c>
    </row>
    <row r="1309" spans="1:4" x14ac:dyDescent="0.2">
      <c r="A1309" s="10">
        <v>1309</v>
      </c>
      <c r="B1309" s="11">
        <f t="shared" ca="1" si="60"/>
        <v>0</v>
      </c>
      <c r="C1309" s="11">
        <f t="shared" ca="1" si="61"/>
        <v>0</v>
      </c>
      <c r="D1309" s="11">
        <f t="shared" ca="1" si="62"/>
        <v>0</v>
      </c>
    </row>
    <row r="1310" spans="1:4" x14ac:dyDescent="0.2">
      <c r="A1310" s="10">
        <v>1310</v>
      </c>
      <c r="B1310" s="11">
        <f t="shared" ca="1" si="60"/>
        <v>0</v>
      </c>
      <c r="C1310" s="11">
        <f t="shared" ca="1" si="61"/>
        <v>0</v>
      </c>
      <c r="D1310" s="11">
        <f t="shared" ca="1" si="62"/>
        <v>0</v>
      </c>
    </row>
    <row r="1311" spans="1:4" x14ac:dyDescent="0.2">
      <c r="A1311" s="10">
        <v>1311</v>
      </c>
      <c r="B1311" s="11">
        <f t="shared" ca="1" si="60"/>
        <v>0</v>
      </c>
      <c r="C1311" s="11">
        <f t="shared" ca="1" si="61"/>
        <v>0</v>
      </c>
      <c r="D1311" s="11">
        <f t="shared" ca="1" si="62"/>
        <v>0</v>
      </c>
    </row>
    <row r="1312" spans="1:4" x14ac:dyDescent="0.2">
      <c r="A1312" s="10">
        <v>1312</v>
      </c>
      <c r="B1312" s="11">
        <f t="shared" ca="1" si="60"/>
        <v>0</v>
      </c>
      <c r="C1312" s="11">
        <f t="shared" ca="1" si="61"/>
        <v>0</v>
      </c>
      <c r="D1312" s="11">
        <f t="shared" ca="1" si="62"/>
        <v>0</v>
      </c>
    </row>
    <row r="1313" spans="1:4" x14ac:dyDescent="0.2">
      <c r="A1313" s="10">
        <v>1313</v>
      </c>
      <c r="B1313" s="11">
        <f t="shared" ca="1" si="60"/>
        <v>0</v>
      </c>
      <c r="C1313" s="11">
        <f t="shared" ca="1" si="61"/>
        <v>0</v>
      </c>
      <c r="D1313" s="11">
        <f t="shared" ca="1" si="62"/>
        <v>0</v>
      </c>
    </row>
    <row r="1314" spans="1:4" x14ac:dyDescent="0.2">
      <c r="A1314" s="10">
        <v>1314</v>
      </c>
      <c r="B1314" s="11">
        <f t="shared" ca="1" si="60"/>
        <v>0</v>
      </c>
      <c r="C1314" s="11">
        <f t="shared" ca="1" si="61"/>
        <v>0</v>
      </c>
      <c r="D1314" s="11">
        <f t="shared" ca="1" si="62"/>
        <v>0</v>
      </c>
    </row>
    <row r="1315" spans="1:4" x14ac:dyDescent="0.2">
      <c r="A1315" s="10">
        <v>1315</v>
      </c>
      <c r="B1315" s="11">
        <f t="shared" ca="1" si="60"/>
        <v>0</v>
      </c>
      <c r="C1315" s="11">
        <f t="shared" ca="1" si="61"/>
        <v>0</v>
      </c>
      <c r="D1315" s="11">
        <f t="shared" ca="1" si="62"/>
        <v>0</v>
      </c>
    </row>
    <row r="1316" spans="1:4" x14ac:dyDescent="0.2">
      <c r="A1316" s="10">
        <v>1316</v>
      </c>
      <c r="B1316" s="11">
        <f t="shared" ca="1" si="60"/>
        <v>0</v>
      </c>
      <c r="C1316" s="11">
        <f t="shared" ca="1" si="61"/>
        <v>0</v>
      </c>
      <c r="D1316" s="11">
        <f t="shared" ca="1" si="62"/>
        <v>0</v>
      </c>
    </row>
    <row r="1317" spans="1:4" x14ac:dyDescent="0.2">
      <c r="A1317" s="10">
        <v>1317</v>
      </c>
      <c r="B1317" s="11">
        <f t="shared" ca="1" si="60"/>
        <v>0</v>
      </c>
      <c r="C1317" s="11">
        <f t="shared" ca="1" si="61"/>
        <v>0</v>
      </c>
      <c r="D1317" s="11">
        <f t="shared" ca="1" si="62"/>
        <v>0</v>
      </c>
    </row>
    <row r="1318" spans="1:4" x14ac:dyDescent="0.2">
      <c r="A1318" s="10">
        <v>1318</v>
      </c>
      <c r="B1318" s="11">
        <f t="shared" ca="1" si="60"/>
        <v>0</v>
      </c>
      <c r="C1318" s="11">
        <f t="shared" ca="1" si="61"/>
        <v>0</v>
      </c>
      <c r="D1318" s="11">
        <f t="shared" ca="1" si="62"/>
        <v>0</v>
      </c>
    </row>
    <row r="1319" spans="1:4" x14ac:dyDescent="0.2">
      <c r="A1319" s="10">
        <v>1319</v>
      </c>
      <c r="B1319" s="11">
        <f t="shared" ca="1" si="60"/>
        <v>0</v>
      </c>
      <c r="C1319" s="11">
        <f t="shared" ca="1" si="61"/>
        <v>0</v>
      </c>
      <c r="D1319" s="11">
        <f t="shared" ca="1" si="62"/>
        <v>0</v>
      </c>
    </row>
    <row r="1320" spans="1:4" x14ac:dyDescent="0.2">
      <c r="A1320" s="10">
        <v>1320</v>
      </c>
      <c r="B1320" s="11">
        <f t="shared" ca="1" si="60"/>
        <v>0</v>
      </c>
      <c r="C1320" s="11">
        <f t="shared" ca="1" si="61"/>
        <v>0</v>
      </c>
      <c r="D1320" s="11">
        <f t="shared" ca="1" si="62"/>
        <v>0</v>
      </c>
    </row>
    <row r="1321" spans="1:4" x14ac:dyDescent="0.2">
      <c r="A1321" s="10">
        <v>1321</v>
      </c>
      <c r="B1321" s="11">
        <f t="shared" ca="1" si="60"/>
        <v>0</v>
      </c>
      <c r="C1321" s="11">
        <f t="shared" ca="1" si="61"/>
        <v>0</v>
      </c>
      <c r="D1321" s="11">
        <f t="shared" ca="1" si="62"/>
        <v>0</v>
      </c>
    </row>
    <row r="1322" spans="1:4" x14ac:dyDescent="0.2">
      <c r="A1322" s="10">
        <v>1322</v>
      </c>
      <c r="B1322" s="11">
        <f t="shared" ca="1" si="60"/>
        <v>0</v>
      </c>
      <c r="C1322" s="11">
        <f t="shared" ca="1" si="61"/>
        <v>0</v>
      </c>
      <c r="D1322" s="11">
        <f t="shared" ca="1" si="62"/>
        <v>0</v>
      </c>
    </row>
    <row r="1323" spans="1:4" x14ac:dyDescent="0.2">
      <c r="A1323" s="10">
        <v>1323</v>
      </c>
      <c r="B1323" s="11">
        <f t="shared" ca="1" si="60"/>
        <v>0</v>
      </c>
      <c r="C1323" s="11">
        <f t="shared" ca="1" si="61"/>
        <v>0</v>
      </c>
      <c r="D1323" s="11">
        <f t="shared" ca="1" si="62"/>
        <v>0</v>
      </c>
    </row>
    <row r="1324" spans="1:4" x14ac:dyDescent="0.2">
      <c r="A1324" s="10">
        <v>1324</v>
      </c>
      <c r="B1324" s="11">
        <f t="shared" ca="1" si="60"/>
        <v>0</v>
      </c>
      <c r="C1324" s="11">
        <f t="shared" ca="1" si="61"/>
        <v>0</v>
      </c>
      <c r="D1324" s="11">
        <f t="shared" ca="1" si="62"/>
        <v>0</v>
      </c>
    </row>
    <row r="1325" spans="1:4" x14ac:dyDescent="0.2">
      <c r="A1325" s="10">
        <v>1325</v>
      </c>
      <c r="B1325" s="11">
        <f t="shared" ca="1" si="60"/>
        <v>0</v>
      </c>
      <c r="C1325" s="11">
        <f t="shared" ca="1" si="61"/>
        <v>0</v>
      </c>
      <c r="D1325" s="11">
        <f t="shared" ca="1" si="62"/>
        <v>0</v>
      </c>
    </row>
    <row r="1326" spans="1:4" x14ac:dyDescent="0.2">
      <c r="A1326" s="10">
        <v>1326</v>
      </c>
      <c r="B1326" s="11">
        <f t="shared" ca="1" si="60"/>
        <v>0</v>
      </c>
      <c r="C1326" s="11">
        <f t="shared" ca="1" si="61"/>
        <v>0</v>
      </c>
      <c r="D1326" s="11">
        <f t="shared" ca="1" si="62"/>
        <v>0</v>
      </c>
    </row>
    <row r="1327" spans="1:4" x14ac:dyDescent="0.2">
      <c r="A1327" s="10">
        <v>1327</v>
      </c>
      <c r="B1327" s="11">
        <f t="shared" ca="1" si="60"/>
        <v>0</v>
      </c>
      <c r="C1327" s="11">
        <f t="shared" ca="1" si="61"/>
        <v>0</v>
      </c>
      <c r="D1327" s="11">
        <f t="shared" ca="1" si="62"/>
        <v>0</v>
      </c>
    </row>
    <row r="1328" spans="1:4" x14ac:dyDescent="0.2">
      <c r="A1328" s="10">
        <v>1328</v>
      </c>
      <c r="B1328" s="11">
        <f t="shared" ca="1" si="60"/>
        <v>0</v>
      </c>
      <c r="C1328" s="11">
        <f t="shared" ca="1" si="61"/>
        <v>0</v>
      </c>
      <c r="D1328" s="11">
        <f t="shared" ca="1" si="62"/>
        <v>0</v>
      </c>
    </row>
    <row r="1329" spans="1:4" x14ac:dyDescent="0.2">
      <c r="A1329" s="10">
        <v>1329</v>
      </c>
      <c r="B1329" s="11">
        <f t="shared" ca="1" si="60"/>
        <v>0</v>
      </c>
      <c r="C1329" s="11">
        <f t="shared" ca="1" si="61"/>
        <v>0</v>
      </c>
      <c r="D1329" s="11">
        <f t="shared" ca="1" si="62"/>
        <v>0</v>
      </c>
    </row>
    <row r="1330" spans="1:4" x14ac:dyDescent="0.2">
      <c r="A1330" s="10">
        <v>1330</v>
      </c>
      <c r="B1330" s="11">
        <f t="shared" ca="1" si="60"/>
        <v>0</v>
      </c>
      <c r="C1330" s="11">
        <f t="shared" ca="1" si="61"/>
        <v>0</v>
      </c>
      <c r="D1330" s="11">
        <f t="shared" ca="1" si="62"/>
        <v>0</v>
      </c>
    </row>
    <row r="1331" spans="1:4" x14ac:dyDescent="0.2">
      <c r="A1331" s="10">
        <v>1331</v>
      </c>
      <c r="B1331" s="11">
        <f t="shared" ca="1" si="60"/>
        <v>0</v>
      </c>
      <c r="C1331" s="11">
        <f t="shared" ca="1" si="61"/>
        <v>0</v>
      </c>
      <c r="D1331" s="11">
        <f t="shared" ca="1" si="62"/>
        <v>0</v>
      </c>
    </row>
    <row r="1332" spans="1:4" x14ac:dyDescent="0.2">
      <c r="A1332" s="10">
        <v>1332</v>
      </c>
      <c r="B1332" s="11">
        <f t="shared" ca="1" si="60"/>
        <v>0</v>
      </c>
      <c r="C1332" s="11">
        <f t="shared" ca="1" si="61"/>
        <v>0</v>
      </c>
      <c r="D1332" s="11">
        <f t="shared" ca="1" si="62"/>
        <v>0</v>
      </c>
    </row>
    <row r="1333" spans="1:4" x14ac:dyDescent="0.2">
      <c r="A1333" s="10">
        <v>1333</v>
      </c>
      <c r="B1333" s="11">
        <f t="shared" ca="1" si="60"/>
        <v>0</v>
      </c>
      <c r="C1333" s="11">
        <f t="shared" ca="1" si="61"/>
        <v>0</v>
      </c>
      <c r="D1333" s="11">
        <f t="shared" ca="1" si="62"/>
        <v>0</v>
      </c>
    </row>
    <row r="1334" spans="1:4" x14ac:dyDescent="0.2">
      <c r="A1334" s="10">
        <v>1334</v>
      </c>
      <c r="B1334" s="11">
        <f t="shared" ca="1" si="60"/>
        <v>0</v>
      </c>
      <c r="C1334" s="11">
        <f t="shared" ca="1" si="61"/>
        <v>0</v>
      </c>
      <c r="D1334" s="11">
        <f t="shared" ca="1" si="62"/>
        <v>0</v>
      </c>
    </row>
    <row r="1335" spans="1:4" x14ac:dyDescent="0.2">
      <c r="A1335" s="10">
        <v>1335</v>
      </c>
      <c r="B1335" s="11">
        <f t="shared" ca="1" si="60"/>
        <v>0</v>
      </c>
      <c r="C1335" s="11">
        <f t="shared" ca="1" si="61"/>
        <v>0</v>
      </c>
      <c r="D1335" s="11">
        <f t="shared" ca="1" si="62"/>
        <v>0</v>
      </c>
    </row>
    <row r="1336" spans="1:4" x14ac:dyDescent="0.2">
      <c r="A1336" s="10">
        <v>1336</v>
      </c>
      <c r="B1336" s="11">
        <f t="shared" ca="1" si="60"/>
        <v>0</v>
      </c>
      <c r="C1336" s="11">
        <f t="shared" ca="1" si="61"/>
        <v>0</v>
      </c>
      <c r="D1336" s="11">
        <f t="shared" ca="1" si="62"/>
        <v>0</v>
      </c>
    </row>
    <row r="1337" spans="1:4" x14ac:dyDescent="0.2">
      <c r="A1337" s="10">
        <v>1337</v>
      </c>
      <c r="B1337" s="11">
        <f t="shared" ca="1" si="60"/>
        <v>0</v>
      </c>
      <c r="C1337" s="11">
        <f t="shared" ca="1" si="61"/>
        <v>0</v>
      </c>
      <c r="D1337" s="11">
        <f t="shared" ca="1" si="62"/>
        <v>0</v>
      </c>
    </row>
    <row r="1338" spans="1:4" x14ac:dyDescent="0.2">
      <c r="A1338" s="10">
        <v>1338</v>
      </c>
      <c r="B1338" s="11">
        <f t="shared" ca="1" si="60"/>
        <v>0</v>
      </c>
      <c r="C1338" s="11">
        <f t="shared" ca="1" si="61"/>
        <v>0</v>
      </c>
      <c r="D1338" s="11">
        <f t="shared" ca="1" si="62"/>
        <v>0</v>
      </c>
    </row>
    <row r="1339" spans="1:4" x14ac:dyDescent="0.2">
      <c r="A1339" s="10">
        <v>1339</v>
      </c>
      <c r="B1339" s="11">
        <f t="shared" ca="1" si="60"/>
        <v>0</v>
      </c>
      <c r="C1339" s="11">
        <f t="shared" ca="1" si="61"/>
        <v>0</v>
      </c>
      <c r="D1339" s="11">
        <f t="shared" ca="1" si="62"/>
        <v>0</v>
      </c>
    </row>
    <row r="1340" spans="1:4" x14ac:dyDescent="0.2">
      <c r="A1340" s="10">
        <v>1340</v>
      </c>
      <c r="B1340" s="11">
        <f t="shared" ca="1" si="60"/>
        <v>0</v>
      </c>
      <c r="C1340" s="11">
        <f t="shared" ca="1" si="61"/>
        <v>0</v>
      </c>
      <c r="D1340" s="11">
        <f t="shared" ca="1" si="62"/>
        <v>0</v>
      </c>
    </row>
    <row r="1341" spans="1:4" x14ac:dyDescent="0.2">
      <c r="A1341" s="10">
        <v>1341</v>
      </c>
      <c r="B1341" s="11">
        <f t="shared" ca="1" si="60"/>
        <v>0</v>
      </c>
      <c r="C1341" s="11">
        <f t="shared" ca="1" si="61"/>
        <v>0</v>
      </c>
      <c r="D1341" s="11">
        <f t="shared" ca="1" si="62"/>
        <v>0</v>
      </c>
    </row>
    <row r="1342" spans="1:4" x14ac:dyDescent="0.2">
      <c r="A1342" s="10">
        <v>1342</v>
      </c>
      <c r="B1342" s="11">
        <f t="shared" ca="1" si="60"/>
        <v>0</v>
      </c>
      <c r="C1342" s="11">
        <f t="shared" ca="1" si="61"/>
        <v>0</v>
      </c>
      <c r="D1342" s="11">
        <f t="shared" ca="1" si="62"/>
        <v>0</v>
      </c>
    </row>
    <row r="1343" spans="1:4" x14ac:dyDescent="0.2">
      <c r="A1343" s="10">
        <v>1343</v>
      </c>
      <c r="B1343" s="11">
        <f t="shared" ca="1" si="60"/>
        <v>0</v>
      </c>
      <c r="C1343" s="11">
        <f t="shared" ca="1" si="61"/>
        <v>0</v>
      </c>
      <c r="D1343" s="11">
        <f t="shared" ca="1" si="62"/>
        <v>0</v>
      </c>
    </row>
    <row r="1344" spans="1:4" x14ac:dyDescent="0.2">
      <c r="A1344" s="10">
        <v>1344</v>
      </c>
      <c r="B1344" s="11">
        <f t="shared" ca="1" si="60"/>
        <v>0</v>
      </c>
      <c r="C1344" s="11">
        <f t="shared" ca="1" si="61"/>
        <v>0</v>
      </c>
      <c r="D1344" s="11">
        <f t="shared" ca="1" si="62"/>
        <v>0</v>
      </c>
    </row>
    <row r="1345" spans="1:4" x14ac:dyDescent="0.2">
      <c r="A1345" s="10">
        <v>1345</v>
      </c>
      <c r="B1345" s="11">
        <f t="shared" ca="1" si="60"/>
        <v>0</v>
      </c>
      <c r="C1345" s="11">
        <f t="shared" ca="1" si="61"/>
        <v>0</v>
      </c>
      <c r="D1345" s="11">
        <f t="shared" ca="1" si="62"/>
        <v>0</v>
      </c>
    </row>
    <row r="1346" spans="1:4" x14ac:dyDescent="0.2">
      <c r="A1346" s="10">
        <v>1346</v>
      </c>
      <c r="B1346" s="11">
        <f t="shared" ca="1" si="60"/>
        <v>0</v>
      </c>
      <c r="C1346" s="11">
        <f t="shared" ca="1" si="61"/>
        <v>0</v>
      </c>
      <c r="D1346" s="11">
        <f t="shared" ca="1" si="62"/>
        <v>0</v>
      </c>
    </row>
    <row r="1347" spans="1:4" x14ac:dyDescent="0.2">
      <c r="A1347" s="10">
        <v>1347</v>
      </c>
      <c r="B1347" s="11">
        <f t="shared" ca="1" si="60"/>
        <v>0</v>
      </c>
      <c r="C1347" s="11">
        <f t="shared" ca="1" si="61"/>
        <v>0</v>
      </c>
      <c r="D1347" s="11">
        <f t="shared" ca="1" si="62"/>
        <v>0</v>
      </c>
    </row>
    <row r="1348" spans="1:4" x14ac:dyDescent="0.2">
      <c r="A1348" s="10">
        <v>1348</v>
      </c>
      <c r="B1348" s="11">
        <f t="shared" ca="1" si="60"/>
        <v>0</v>
      </c>
      <c r="C1348" s="11">
        <f t="shared" ca="1" si="61"/>
        <v>0</v>
      </c>
      <c r="D1348" s="11">
        <f t="shared" ca="1" si="62"/>
        <v>0</v>
      </c>
    </row>
    <row r="1349" spans="1:4" x14ac:dyDescent="0.2">
      <c r="A1349" s="10">
        <v>1349</v>
      </c>
      <c r="B1349" s="11">
        <f t="shared" ca="1" si="60"/>
        <v>0</v>
      </c>
      <c r="C1349" s="11">
        <f t="shared" ca="1" si="61"/>
        <v>0</v>
      </c>
      <c r="D1349" s="11">
        <f t="shared" ca="1" si="62"/>
        <v>0</v>
      </c>
    </row>
    <row r="1350" spans="1:4" x14ac:dyDescent="0.2">
      <c r="A1350" s="10">
        <v>1350</v>
      </c>
      <c r="B1350" s="11">
        <f t="shared" ref="B1350:B1413" ca="1" si="63">IF(OR(INDIRECT("'Employee details'!A"&amp;A1350)="Totals",INDIRECT("'Employee details'!E"&amp;A1350)=0),0,INDIRECT("'Employee details'!E"&amp;A1350))</f>
        <v>0</v>
      </c>
      <c r="C1350" s="11">
        <f t="shared" ref="C1350:C1413" ca="1" si="64">IF(OR(INDIRECT("'Employee details'!A"&amp;A1350)="Totals",INDIRECT("'Employee details'!F"&amp;A1350)=0),0,INDIRECT("'Employee details'!F"&amp;A1350))</f>
        <v>0</v>
      </c>
      <c r="D1350" s="11">
        <f t="shared" ref="D1350:D1413" ca="1" si="65">IF($H$1=TRUE,0,IF(OR(AND(B1350="",C1350=""),$F$1=FALSE,$F$2=FALSE),0,ROUND((B1350+C1350)*$C$1*$C$2,2)))</f>
        <v>0</v>
      </c>
    </row>
    <row r="1351" spans="1:4" x14ac:dyDescent="0.2">
      <c r="A1351" s="10">
        <v>1351</v>
      </c>
      <c r="B1351" s="11">
        <f t="shared" ca="1" si="63"/>
        <v>0</v>
      </c>
      <c r="C1351" s="11">
        <f t="shared" ca="1" si="64"/>
        <v>0</v>
      </c>
      <c r="D1351" s="11">
        <f t="shared" ca="1" si="65"/>
        <v>0</v>
      </c>
    </row>
    <row r="1352" spans="1:4" x14ac:dyDescent="0.2">
      <c r="A1352" s="10">
        <v>1352</v>
      </c>
      <c r="B1352" s="11">
        <f t="shared" ca="1" si="63"/>
        <v>0</v>
      </c>
      <c r="C1352" s="11">
        <f t="shared" ca="1" si="64"/>
        <v>0</v>
      </c>
      <c r="D1352" s="11">
        <f t="shared" ca="1" si="65"/>
        <v>0</v>
      </c>
    </row>
    <row r="1353" spans="1:4" x14ac:dyDescent="0.2">
      <c r="A1353" s="10">
        <v>1353</v>
      </c>
      <c r="B1353" s="11">
        <f t="shared" ca="1" si="63"/>
        <v>0</v>
      </c>
      <c r="C1353" s="11">
        <f t="shared" ca="1" si="64"/>
        <v>0</v>
      </c>
      <c r="D1353" s="11">
        <f t="shared" ca="1" si="65"/>
        <v>0</v>
      </c>
    </row>
    <row r="1354" spans="1:4" x14ac:dyDescent="0.2">
      <c r="A1354" s="10">
        <v>1354</v>
      </c>
      <c r="B1354" s="11">
        <f t="shared" ca="1" si="63"/>
        <v>0</v>
      </c>
      <c r="C1354" s="11">
        <f t="shared" ca="1" si="64"/>
        <v>0</v>
      </c>
      <c r="D1354" s="11">
        <f t="shared" ca="1" si="65"/>
        <v>0</v>
      </c>
    </row>
    <row r="1355" spans="1:4" x14ac:dyDescent="0.2">
      <c r="A1355" s="10">
        <v>1355</v>
      </c>
      <c r="B1355" s="11">
        <f t="shared" ca="1" si="63"/>
        <v>0</v>
      </c>
      <c r="C1355" s="11">
        <f t="shared" ca="1" si="64"/>
        <v>0</v>
      </c>
      <c r="D1355" s="11">
        <f t="shared" ca="1" si="65"/>
        <v>0</v>
      </c>
    </row>
    <row r="1356" spans="1:4" x14ac:dyDescent="0.2">
      <c r="A1356" s="10">
        <v>1356</v>
      </c>
      <c r="B1356" s="11">
        <f t="shared" ca="1" si="63"/>
        <v>0</v>
      </c>
      <c r="C1356" s="11">
        <f t="shared" ca="1" si="64"/>
        <v>0</v>
      </c>
      <c r="D1356" s="11">
        <f t="shared" ca="1" si="65"/>
        <v>0</v>
      </c>
    </row>
    <row r="1357" spans="1:4" x14ac:dyDescent="0.2">
      <c r="A1357" s="10">
        <v>1357</v>
      </c>
      <c r="B1357" s="11">
        <f t="shared" ca="1" si="63"/>
        <v>0</v>
      </c>
      <c r="C1357" s="11">
        <f t="shared" ca="1" si="64"/>
        <v>0</v>
      </c>
      <c r="D1357" s="11">
        <f t="shared" ca="1" si="65"/>
        <v>0</v>
      </c>
    </row>
    <row r="1358" spans="1:4" x14ac:dyDescent="0.2">
      <c r="A1358" s="10">
        <v>1358</v>
      </c>
      <c r="B1358" s="11">
        <f t="shared" ca="1" si="63"/>
        <v>0</v>
      </c>
      <c r="C1358" s="11">
        <f t="shared" ca="1" si="64"/>
        <v>0</v>
      </c>
      <c r="D1358" s="11">
        <f t="shared" ca="1" si="65"/>
        <v>0</v>
      </c>
    </row>
    <row r="1359" spans="1:4" x14ac:dyDescent="0.2">
      <c r="A1359" s="10">
        <v>1359</v>
      </c>
      <c r="B1359" s="11">
        <f t="shared" ca="1" si="63"/>
        <v>0</v>
      </c>
      <c r="C1359" s="11">
        <f t="shared" ca="1" si="64"/>
        <v>0</v>
      </c>
      <c r="D1359" s="11">
        <f t="shared" ca="1" si="65"/>
        <v>0</v>
      </c>
    </row>
    <row r="1360" spans="1:4" x14ac:dyDescent="0.2">
      <c r="A1360" s="10">
        <v>1360</v>
      </c>
      <c r="B1360" s="11">
        <f t="shared" ca="1" si="63"/>
        <v>0</v>
      </c>
      <c r="C1360" s="11">
        <f t="shared" ca="1" si="64"/>
        <v>0</v>
      </c>
      <c r="D1360" s="11">
        <f t="shared" ca="1" si="65"/>
        <v>0</v>
      </c>
    </row>
    <row r="1361" spans="1:4" x14ac:dyDescent="0.2">
      <c r="A1361" s="10">
        <v>1361</v>
      </c>
      <c r="B1361" s="11">
        <f t="shared" ca="1" si="63"/>
        <v>0</v>
      </c>
      <c r="C1361" s="11">
        <f t="shared" ca="1" si="64"/>
        <v>0</v>
      </c>
      <c r="D1361" s="11">
        <f t="shared" ca="1" si="65"/>
        <v>0</v>
      </c>
    </row>
    <row r="1362" spans="1:4" x14ac:dyDescent="0.2">
      <c r="A1362" s="10">
        <v>1362</v>
      </c>
      <c r="B1362" s="11">
        <f t="shared" ca="1" si="63"/>
        <v>0</v>
      </c>
      <c r="C1362" s="11">
        <f t="shared" ca="1" si="64"/>
        <v>0</v>
      </c>
      <c r="D1362" s="11">
        <f t="shared" ca="1" si="65"/>
        <v>0</v>
      </c>
    </row>
    <row r="1363" spans="1:4" x14ac:dyDescent="0.2">
      <c r="A1363" s="10">
        <v>1363</v>
      </c>
      <c r="B1363" s="11">
        <f t="shared" ca="1" si="63"/>
        <v>0</v>
      </c>
      <c r="C1363" s="11">
        <f t="shared" ca="1" si="64"/>
        <v>0</v>
      </c>
      <c r="D1363" s="11">
        <f t="shared" ca="1" si="65"/>
        <v>0</v>
      </c>
    </row>
    <row r="1364" spans="1:4" x14ac:dyDescent="0.2">
      <c r="A1364" s="10">
        <v>1364</v>
      </c>
      <c r="B1364" s="11">
        <f t="shared" ca="1" si="63"/>
        <v>0</v>
      </c>
      <c r="C1364" s="11">
        <f t="shared" ca="1" si="64"/>
        <v>0</v>
      </c>
      <c r="D1364" s="11">
        <f t="shared" ca="1" si="65"/>
        <v>0</v>
      </c>
    </row>
    <row r="1365" spans="1:4" x14ac:dyDescent="0.2">
      <c r="A1365" s="10">
        <v>1365</v>
      </c>
      <c r="B1365" s="11">
        <f t="shared" ca="1" si="63"/>
        <v>0</v>
      </c>
      <c r="C1365" s="11">
        <f t="shared" ca="1" si="64"/>
        <v>0</v>
      </c>
      <c r="D1365" s="11">
        <f t="shared" ca="1" si="65"/>
        <v>0</v>
      </c>
    </row>
    <row r="1366" spans="1:4" x14ac:dyDescent="0.2">
      <c r="A1366" s="10">
        <v>1366</v>
      </c>
      <c r="B1366" s="11">
        <f t="shared" ca="1" si="63"/>
        <v>0</v>
      </c>
      <c r="C1366" s="11">
        <f t="shared" ca="1" si="64"/>
        <v>0</v>
      </c>
      <c r="D1366" s="11">
        <f t="shared" ca="1" si="65"/>
        <v>0</v>
      </c>
    </row>
    <row r="1367" spans="1:4" x14ac:dyDescent="0.2">
      <c r="A1367" s="10">
        <v>1367</v>
      </c>
      <c r="B1367" s="11">
        <f t="shared" ca="1" si="63"/>
        <v>0</v>
      </c>
      <c r="C1367" s="11">
        <f t="shared" ca="1" si="64"/>
        <v>0</v>
      </c>
      <c r="D1367" s="11">
        <f t="shared" ca="1" si="65"/>
        <v>0</v>
      </c>
    </row>
    <row r="1368" spans="1:4" x14ac:dyDescent="0.2">
      <c r="A1368" s="10">
        <v>1368</v>
      </c>
      <c r="B1368" s="11">
        <f t="shared" ca="1" si="63"/>
        <v>0</v>
      </c>
      <c r="C1368" s="11">
        <f t="shared" ca="1" si="64"/>
        <v>0</v>
      </c>
      <c r="D1368" s="11">
        <f t="shared" ca="1" si="65"/>
        <v>0</v>
      </c>
    </row>
    <row r="1369" spans="1:4" x14ac:dyDescent="0.2">
      <c r="A1369" s="10">
        <v>1369</v>
      </c>
      <c r="B1369" s="11">
        <f t="shared" ca="1" si="63"/>
        <v>0</v>
      </c>
      <c r="C1369" s="11">
        <f t="shared" ca="1" si="64"/>
        <v>0</v>
      </c>
      <c r="D1369" s="11">
        <f t="shared" ca="1" si="65"/>
        <v>0</v>
      </c>
    </row>
    <row r="1370" spans="1:4" x14ac:dyDescent="0.2">
      <c r="A1370" s="10">
        <v>1370</v>
      </c>
      <c r="B1370" s="11">
        <f t="shared" ca="1" si="63"/>
        <v>0</v>
      </c>
      <c r="C1370" s="11">
        <f t="shared" ca="1" si="64"/>
        <v>0</v>
      </c>
      <c r="D1370" s="11">
        <f t="shared" ca="1" si="65"/>
        <v>0</v>
      </c>
    </row>
    <row r="1371" spans="1:4" x14ac:dyDescent="0.2">
      <c r="A1371" s="10">
        <v>1371</v>
      </c>
      <c r="B1371" s="11">
        <f t="shared" ca="1" si="63"/>
        <v>0</v>
      </c>
      <c r="C1371" s="11">
        <f t="shared" ca="1" si="64"/>
        <v>0</v>
      </c>
      <c r="D1371" s="11">
        <f t="shared" ca="1" si="65"/>
        <v>0</v>
      </c>
    </row>
    <row r="1372" spans="1:4" x14ac:dyDescent="0.2">
      <c r="A1372" s="10">
        <v>1372</v>
      </c>
      <c r="B1372" s="11">
        <f t="shared" ca="1" si="63"/>
        <v>0</v>
      </c>
      <c r="C1372" s="11">
        <f t="shared" ca="1" si="64"/>
        <v>0</v>
      </c>
      <c r="D1372" s="11">
        <f t="shared" ca="1" si="65"/>
        <v>0</v>
      </c>
    </row>
    <row r="1373" spans="1:4" x14ac:dyDescent="0.2">
      <c r="A1373" s="10">
        <v>1373</v>
      </c>
      <c r="B1373" s="11">
        <f t="shared" ca="1" si="63"/>
        <v>0</v>
      </c>
      <c r="C1373" s="11">
        <f t="shared" ca="1" si="64"/>
        <v>0</v>
      </c>
      <c r="D1373" s="11">
        <f t="shared" ca="1" si="65"/>
        <v>0</v>
      </c>
    </row>
    <row r="1374" spans="1:4" x14ac:dyDescent="0.2">
      <c r="A1374" s="10">
        <v>1374</v>
      </c>
      <c r="B1374" s="11">
        <f t="shared" ca="1" si="63"/>
        <v>0</v>
      </c>
      <c r="C1374" s="11">
        <f t="shared" ca="1" si="64"/>
        <v>0</v>
      </c>
      <c r="D1374" s="11">
        <f t="shared" ca="1" si="65"/>
        <v>0</v>
      </c>
    </row>
    <row r="1375" spans="1:4" x14ac:dyDescent="0.2">
      <c r="A1375" s="10">
        <v>1375</v>
      </c>
      <c r="B1375" s="11">
        <f t="shared" ca="1" si="63"/>
        <v>0</v>
      </c>
      <c r="C1375" s="11">
        <f t="shared" ca="1" si="64"/>
        <v>0</v>
      </c>
      <c r="D1375" s="11">
        <f t="shared" ca="1" si="65"/>
        <v>0</v>
      </c>
    </row>
    <row r="1376" spans="1:4" x14ac:dyDescent="0.2">
      <c r="A1376" s="10">
        <v>1376</v>
      </c>
      <c r="B1376" s="11">
        <f t="shared" ca="1" si="63"/>
        <v>0</v>
      </c>
      <c r="C1376" s="11">
        <f t="shared" ca="1" si="64"/>
        <v>0</v>
      </c>
      <c r="D1376" s="11">
        <f t="shared" ca="1" si="65"/>
        <v>0</v>
      </c>
    </row>
    <row r="1377" spans="1:4" x14ac:dyDescent="0.2">
      <c r="A1377" s="10">
        <v>1377</v>
      </c>
      <c r="B1377" s="11">
        <f t="shared" ca="1" si="63"/>
        <v>0</v>
      </c>
      <c r="C1377" s="11">
        <f t="shared" ca="1" si="64"/>
        <v>0</v>
      </c>
      <c r="D1377" s="11">
        <f t="shared" ca="1" si="65"/>
        <v>0</v>
      </c>
    </row>
    <row r="1378" spans="1:4" x14ac:dyDescent="0.2">
      <c r="A1378" s="10">
        <v>1378</v>
      </c>
      <c r="B1378" s="11">
        <f t="shared" ca="1" si="63"/>
        <v>0</v>
      </c>
      <c r="C1378" s="11">
        <f t="shared" ca="1" si="64"/>
        <v>0</v>
      </c>
      <c r="D1378" s="11">
        <f t="shared" ca="1" si="65"/>
        <v>0</v>
      </c>
    </row>
    <row r="1379" spans="1:4" x14ac:dyDescent="0.2">
      <c r="A1379" s="10">
        <v>1379</v>
      </c>
      <c r="B1379" s="11">
        <f t="shared" ca="1" si="63"/>
        <v>0</v>
      </c>
      <c r="C1379" s="11">
        <f t="shared" ca="1" si="64"/>
        <v>0</v>
      </c>
      <c r="D1379" s="11">
        <f t="shared" ca="1" si="65"/>
        <v>0</v>
      </c>
    </row>
    <row r="1380" spans="1:4" x14ac:dyDescent="0.2">
      <c r="A1380" s="10">
        <v>1380</v>
      </c>
      <c r="B1380" s="11">
        <f t="shared" ca="1" si="63"/>
        <v>0</v>
      </c>
      <c r="C1380" s="11">
        <f t="shared" ca="1" si="64"/>
        <v>0</v>
      </c>
      <c r="D1380" s="11">
        <f t="shared" ca="1" si="65"/>
        <v>0</v>
      </c>
    </row>
    <row r="1381" spans="1:4" x14ac:dyDescent="0.2">
      <c r="A1381" s="10">
        <v>1381</v>
      </c>
      <c r="B1381" s="11">
        <f t="shared" ca="1" si="63"/>
        <v>0</v>
      </c>
      <c r="C1381" s="11">
        <f t="shared" ca="1" si="64"/>
        <v>0</v>
      </c>
      <c r="D1381" s="11">
        <f t="shared" ca="1" si="65"/>
        <v>0</v>
      </c>
    </row>
    <row r="1382" spans="1:4" x14ac:dyDescent="0.2">
      <c r="A1382" s="10">
        <v>1382</v>
      </c>
      <c r="B1382" s="11">
        <f t="shared" ca="1" si="63"/>
        <v>0</v>
      </c>
      <c r="C1382" s="11">
        <f t="shared" ca="1" si="64"/>
        <v>0</v>
      </c>
      <c r="D1382" s="11">
        <f t="shared" ca="1" si="65"/>
        <v>0</v>
      </c>
    </row>
    <row r="1383" spans="1:4" x14ac:dyDescent="0.2">
      <c r="A1383" s="10">
        <v>1383</v>
      </c>
      <c r="B1383" s="11">
        <f t="shared" ca="1" si="63"/>
        <v>0</v>
      </c>
      <c r="C1383" s="11">
        <f t="shared" ca="1" si="64"/>
        <v>0</v>
      </c>
      <c r="D1383" s="11">
        <f t="shared" ca="1" si="65"/>
        <v>0</v>
      </c>
    </row>
    <row r="1384" spans="1:4" x14ac:dyDescent="0.2">
      <c r="A1384" s="10">
        <v>1384</v>
      </c>
      <c r="B1384" s="11">
        <f t="shared" ca="1" si="63"/>
        <v>0</v>
      </c>
      <c r="C1384" s="11">
        <f t="shared" ca="1" si="64"/>
        <v>0</v>
      </c>
      <c r="D1384" s="11">
        <f t="shared" ca="1" si="65"/>
        <v>0</v>
      </c>
    </row>
    <row r="1385" spans="1:4" x14ac:dyDescent="0.2">
      <c r="A1385" s="10">
        <v>1385</v>
      </c>
      <c r="B1385" s="11">
        <f t="shared" ca="1" si="63"/>
        <v>0</v>
      </c>
      <c r="C1385" s="11">
        <f t="shared" ca="1" si="64"/>
        <v>0</v>
      </c>
      <c r="D1385" s="11">
        <f t="shared" ca="1" si="65"/>
        <v>0</v>
      </c>
    </row>
    <row r="1386" spans="1:4" x14ac:dyDescent="0.2">
      <c r="A1386" s="10">
        <v>1386</v>
      </c>
      <c r="B1386" s="11">
        <f t="shared" ca="1" si="63"/>
        <v>0</v>
      </c>
      <c r="C1386" s="11">
        <f t="shared" ca="1" si="64"/>
        <v>0</v>
      </c>
      <c r="D1386" s="11">
        <f t="shared" ca="1" si="65"/>
        <v>0</v>
      </c>
    </row>
    <row r="1387" spans="1:4" x14ac:dyDescent="0.2">
      <c r="A1387" s="10">
        <v>1387</v>
      </c>
      <c r="B1387" s="11">
        <f t="shared" ca="1" si="63"/>
        <v>0</v>
      </c>
      <c r="C1387" s="11">
        <f t="shared" ca="1" si="64"/>
        <v>0</v>
      </c>
      <c r="D1387" s="11">
        <f t="shared" ca="1" si="65"/>
        <v>0</v>
      </c>
    </row>
    <row r="1388" spans="1:4" x14ac:dyDescent="0.2">
      <c r="A1388" s="10">
        <v>1388</v>
      </c>
      <c r="B1388" s="11">
        <f t="shared" ca="1" si="63"/>
        <v>0</v>
      </c>
      <c r="C1388" s="11">
        <f t="shared" ca="1" si="64"/>
        <v>0</v>
      </c>
      <c r="D1388" s="11">
        <f t="shared" ca="1" si="65"/>
        <v>0</v>
      </c>
    </row>
    <row r="1389" spans="1:4" x14ac:dyDescent="0.2">
      <c r="A1389" s="10">
        <v>1389</v>
      </c>
      <c r="B1389" s="11">
        <f t="shared" ca="1" si="63"/>
        <v>0</v>
      </c>
      <c r="C1389" s="11">
        <f t="shared" ca="1" si="64"/>
        <v>0</v>
      </c>
      <c r="D1389" s="11">
        <f t="shared" ca="1" si="65"/>
        <v>0</v>
      </c>
    </row>
    <row r="1390" spans="1:4" x14ac:dyDescent="0.2">
      <c r="A1390" s="10">
        <v>1390</v>
      </c>
      <c r="B1390" s="11">
        <f t="shared" ca="1" si="63"/>
        <v>0</v>
      </c>
      <c r="C1390" s="11">
        <f t="shared" ca="1" si="64"/>
        <v>0</v>
      </c>
      <c r="D1390" s="11">
        <f t="shared" ca="1" si="65"/>
        <v>0</v>
      </c>
    </row>
    <row r="1391" spans="1:4" x14ac:dyDescent="0.2">
      <c r="A1391" s="10">
        <v>1391</v>
      </c>
      <c r="B1391" s="11">
        <f t="shared" ca="1" si="63"/>
        <v>0</v>
      </c>
      <c r="C1391" s="11">
        <f t="shared" ca="1" si="64"/>
        <v>0</v>
      </c>
      <c r="D1391" s="11">
        <f t="shared" ca="1" si="65"/>
        <v>0</v>
      </c>
    </row>
    <row r="1392" spans="1:4" x14ac:dyDescent="0.2">
      <c r="A1392" s="10">
        <v>1392</v>
      </c>
      <c r="B1392" s="11">
        <f t="shared" ca="1" si="63"/>
        <v>0</v>
      </c>
      <c r="C1392" s="11">
        <f t="shared" ca="1" si="64"/>
        <v>0</v>
      </c>
      <c r="D1392" s="11">
        <f t="shared" ca="1" si="65"/>
        <v>0</v>
      </c>
    </row>
    <row r="1393" spans="1:4" x14ac:dyDescent="0.2">
      <c r="A1393" s="10">
        <v>1393</v>
      </c>
      <c r="B1393" s="11">
        <f t="shared" ca="1" si="63"/>
        <v>0</v>
      </c>
      <c r="C1393" s="11">
        <f t="shared" ca="1" si="64"/>
        <v>0</v>
      </c>
      <c r="D1393" s="11">
        <f t="shared" ca="1" si="65"/>
        <v>0</v>
      </c>
    </row>
    <row r="1394" spans="1:4" x14ac:dyDescent="0.2">
      <c r="A1394" s="10">
        <v>1394</v>
      </c>
      <c r="B1394" s="11">
        <f t="shared" ca="1" si="63"/>
        <v>0</v>
      </c>
      <c r="C1394" s="11">
        <f t="shared" ca="1" si="64"/>
        <v>0</v>
      </c>
      <c r="D1394" s="11">
        <f t="shared" ca="1" si="65"/>
        <v>0</v>
      </c>
    </row>
    <row r="1395" spans="1:4" x14ac:dyDescent="0.2">
      <c r="A1395" s="10">
        <v>1395</v>
      </c>
      <c r="B1395" s="11">
        <f t="shared" ca="1" si="63"/>
        <v>0</v>
      </c>
      <c r="C1395" s="11">
        <f t="shared" ca="1" si="64"/>
        <v>0</v>
      </c>
      <c r="D1395" s="11">
        <f t="shared" ca="1" si="65"/>
        <v>0</v>
      </c>
    </row>
    <row r="1396" spans="1:4" x14ac:dyDescent="0.2">
      <c r="A1396" s="10">
        <v>1396</v>
      </c>
      <c r="B1396" s="11">
        <f t="shared" ca="1" si="63"/>
        <v>0</v>
      </c>
      <c r="C1396" s="11">
        <f t="shared" ca="1" si="64"/>
        <v>0</v>
      </c>
      <c r="D1396" s="11">
        <f t="shared" ca="1" si="65"/>
        <v>0</v>
      </c>
    </row>
    <row r="1397" spans="1:4" x14ac:dyDescent="0.2">
      <c r="A1397" s="10">
        <v>1397</v>
      </c>
      <c r="B1397" s="11">
        <f t="shared" ca="1" si="63"/>
        <v>0</v>
      </c>
      <c r="C1397" s="11">
        <f t="shared" ca="1" si="64"/>
        <v>0</v>
      </c>
      <c r="D1397" s="11">
        <f t="shared" ca="1" si="65"/>
        <v>0</v>
      </c>
    </row>
    <row r="1398" spans="1:4" x14ac:dyDescent="0.2">
      <c r="A1398" s="10">
        <v>1398</v>
      </c>
      <c r="B1398" s="11">
        <f t="shared" ca="1" si="63"/>
        <v>0</v>
      </c>
      <c r="C1398" s="11">
        <f t="shared" ca="1" si="64"/>
        <v>0</v>
      </c>
      <c r="D1398" s="11">
        <f t="shared" ca="1" si="65"/>
        <v>0</v>
      </c>
    </row>
    <row r="1399" spans="1:4" x14ac:dyDescent="0.2">
      <c r="A1399" s="10">
        <v>1399</v>
      </c>
      <c r="B1399" s="11">
        <f t="shared" ca="1" si="63"/>
        <v>0</v>
      </c>
      <c r="C1399" s="11">
        <f t="shared" ca="1" si="64"/>
        <v>0</v>
      </c>
      <c r="D1399" s="11">
        <f t="shared" ca="1" si="65"/>
        <v>0</v>
      </c>
    </row>
    <row r="1400" spans="1:4" x14ac:dyDescent="0.2">
      <c r="A1400" s="10">
        <v>1400</v>
      </c>
      <c r="B1400" s="11">
        <f t="shared" ca="1" si="63"/>
        <v>0</v>
      </c>
      <c r="C1400" s="11">
        <f t="shared" ca="1" si="64"/>
        <v>0</v>
      </c>
      <c r="D1400" s="11">
        <f t="shared" ca="1" si="65"/>
        <v>0</v>
      </c>
    </row>
    <row r="1401" spans="1:4" x14ac:dyDescent="0.2">
      <c r="A1401" s="10">
        <v>1401</v>
      </c>
      <c r="B1401" s="11">
        <f t="shared" ca="1" si="63"/>
        <v>0</v>
      </c>
      <c r="C1401" s="11">
        <f t="shared" ca="1" si="64"/>
        <v>0</v>
      </c>
      <c r="D1401" s="11">
        <f t="shared" ca="1" si="65"/>
        <v>0</v>
      </c>
    </row>
    <row r="1402" spans="1:4" x14ac:dyDescent="0.2">
      <c r="A1402" s="10">
        <v>1402</v>
      </c>
      <c r="B1402" s="11">
        <f t="shared" ca="1" si="63"/>
        <v>0</v>
      </c>
      <c r="C1402" s="11">
        <f t="shared" ca="1" si="64"/>
        <v>0</v>
      </c>
      <c r="D1402" s="11">
        <f t="shared" ca="1" si="65"/>
        <v>0</v>
      </c>
    </row>
    <row r="1403" spans="1:4" x14ac:dyDescent="0.2">
      <c r="A1403" s="10">
        <v>1403</v>
      </c>
      <c r="B1403" s="11">
        <f t="shared" ca="1" si="63"/>
        <v>0</v>
      </c>
      <c r="C1403" s="11">
        <f t="shared" ca="1" si="64"/>
        <v>0</v>
      </c>
      <c r="D1403" s="11">
        <f t="shared" ca="1" si="65"/>
        <v>0</v>
      </c>
    </row>
    <row r="1404" spans="1:4" x14ac:dyDescent="0.2">
      <c r="A1404" s="10">
        <v>1404</v>
      </c>
      <c r="B1404" s="11">
        <f t="shared" ca="1" si="63"/>
        <v>0</v>
      </c>
      <c r="C1404" s="11">
        <f t="shared" ca="1" si="64"/>
        <v>0</v>
      </c>
      <c r="D1404" s="11">
        <f t="shared" ca="1" si="65"/>
        <v>0</v>
      </c>
    </row>
    <row r="1405" spans="1:4" x14ac:dyDescent="0.2">
      <c r="A1405" s="10">
        <v>1405</v>
      </c>
      <c r="B1405" s="11">
        <f t="shared" ca="1" si="63"/>
        <v>0</v>
      </c>
      <c r="C1405" s="11">
        <f t="shared" ca="1" si="64"/>
        <v>0</v>
      </c>
      <c r="D1405" s="11">
        <f t="shared" ca="1" si="65"/>
        <v>0</v>
      </c>
    </row>
    <row r="1406" spans="1:4" x14ac:dyDescent="0.2">
      <c r="A1406" s="10">
        <v>1406</v>
      </c>
      <c r="B1406" s="11">
        <f t="shared" ca="1" si="63"/>
        <v>0</v>
      </c>
      <c r="C1406" s="11">
        <f t="shared" ca="1" si="64"/>
        <v>0</v>
      </c>
      <c r="D1406" s="11">
        <f t="shared" ca="1" si="65"/>
        <v>0</v>
      </c>
    </row>
    <row r="1407" spans="1:4" x14ac:dyDescent="0.2">
      <c r="A1407" s="10">
        <v>1407</v>
      </c>
      <c r="B1407" s="11">
        <f t="shared" ca="1" si="63"/>
        <v>0</v>
      </c>
      <c r="C1407" s="11">
        <f t="shared" ca="1" si="64"/>
        <v>0</v>
      </c>
      <c r="D1407" s="11">
        <f t="shared" ca="1" si="65"/>
        <v>0</v>
      </c>
    </row>
    <row r="1408" spans="1:4" x14ac:dyDescent="0.2">
      <c r="A1408" s="10">
        <v>1408</v>
      </c>
      <c r="B1408" s="11">
        <f t="shared" ca="1" si="63"/>
        <v>0</v>
      </c>
      <c r="C1408" s="11">
        <f t="shared" ca="1" si="64"/>
        <v>0</v>
      </c>
      <c r="D1408" s="11">
        <f t="shared" ca="1" si="65"/>
        <v>0</v>
      </c>
    </row>
    <row r="1409" spans="1:4" x14ac:dyDescent="0.2">
      <c r="A1409" s="10">
        <v>1409</v>
      </c>
      <c r="B1409" s="11">
        <f t="shared" ca="1" si="63"/>
        <v>0</v>
      </c>
      <c r="C1409" s="11">
        <f t="shared" ca="1" si="64"/>
        <v>0</v>
      </c>
      <c r="D1409" s="11">
        <f t="shared" ca="1" si="65"/>
        <v>0</v>
      </c>
    </row>
    <row r="1410" spans="1:4" x14ac:dyDescent="0.2">
      <c r="A1410" s="10">
        <v>1410</v>
      </c>
      <c r="B1410" s="11">
        <f t="shared" ca="1" si="63"/>
        <v>0</v>
      </c>
      <c r="C1410" s="11">
        <f t="shared" ca="1" si="64"/>
        <v>0</v>
      </c>
      <c r="D1410" s="11">
        <f t="shared" ca="1" si="65"/>
        <v>0</v>
      </c>
    </row>
    <row r="1411" spans="1:4" x14ac:dyDescent="0.2">
      <c r="A1411" s="10">
        <v>1411</v>
      </c>
      <c r="B1411" s="11">
        <f t="shared" ca="1" si="63"/>
        <v>0</v>
      </c>
      <c r="C1411" s="11">
        <f t="shared" ca="1" si="64"/>
        <v>0</v>
      </c>
      <c r="D1411" s="11">
        <f t="shared" ca="1" si="65"/>
        <v>0</v>
      </c>
    </row>
    <row r="1412" spans="1:4" x14ac:dyDescent="0.2">
      <c r="A1412" s="10">
        <v>1412</v>
      </c>
      <c r="B1412" s="11">
        <f t="shared" ca="1" si="63"/>
        <v>0</v>
      </c>
      <c r="C1412" s="11">
        <f t="shared" ca="1" si="64"/>
        <v>0</v>
      </c>
      <c r="D1412" s="11">
        <f t="shared" ca="1" si="65"/>
        <v>0</v>
      </c>
    </row>
    <row r="1413" spans="1:4" x14ac:dyDescent="0.2">
      <c r="A1413" s="10">
        <v>1413</v>
      </c>
      <c r="B1413" s="11">
        <f t="shared" ca="1" si="63"/>
        <v>0</v>
      </c>
      <c r="C1413" s="11">
        <f t="shared" ca="1" si="64"/>
        <v>0</v>
      </c>
      <c r="D1413" s="11">
        <f t="shared" ca="1" si="65"/>
        <v>0</v>
      </c>
    </row>
    <row r="1414" spans="1:4" x14ac:dyDescent="0.2">
      <c r="A1414" s="10">
        <v>1414</v>
      </c>
      <c r="B1414" s="11">
        <f t="shared" ref="B1414:B1477" ca="1" si="66">IF(OR(INDIRECT("'Employee details'!A"&amp;A1414)="Totals",INDIRECT("'Employee details'!E"&amp;A1414)=0),0,INDIRECT("'Employee details'!E"&amp;A1414))</f>
        <v>0</v>
      </c>
      <c r="C1414" s="11">
        <f t="shared" ref="C1414:C1477" ca="1" si="67">IF(OR(INDIRECT("'Employee details'!A"&amp;A1414)="Totals",INDIRECT("'Employee details'!F"&amp;A1414)=0),0,INDIRECT("'Employee details'!F"&amp;A1414))</f>
        <v>0</v>
      </c>
      <c r="D1414" s="11">
        <f t="shared" ref="D1414:D1477" ca="1" si="68">IF($H$1=TRUE,0,IF(OR(AND(B1414="",C1414=""),$F$1=FALSE,$F$2=FALSE),0,ROUND((B1414+C1414)*$C$1*$C$2,2)))</f>
        <v>0</v>
      </c>
    </row>
    <row r="1415" spans="1:4" x14ac:dyDescent="0.2">
      <c r="A1415" s="10">
        <v>1415</v>
      </c>
      <c r="B1415" s="11">
        <f t="shared" ca="1" si="66"/>
        <v>0</v>
      </c>
      <c r="C1415" s="11">
        <f t="shared" ca="1" si="67"/>
        <v>0</v>
      </c>
      <c r="D1415" s="11">
        <f t="shared" ca="1" si="68"/>
        <v>0</v>
      </c>
    </row>
    <row r="1416" spans="1:4" x14ac:dyDescent="0.2">
      <c r="A1416" s="10">
        <v>1416</v>
      </c>
      <c r="B1416" s="11">
        <f t="shared" ca="1" si="66"/>
        <v>0</v>
      </c>
      <c r="C1416" s="11">
        <f t="shared" ca="1" si="67"/>
        <v>0</v>
      </c>
      <c r="D1416" s="11">
        <f t="shared" ca="1" si="68"/>
        <v>0</v>
      </c>
    </row>
    <row r="1417" spans="1:4" x14ac:dyDescent="0.2">
      <c r="A1417" s="10">
        <v>1417</v>
      </c>
      <c r="B1417" s="11">
        <f t="shared" ca="1" si="66"/>
        <v>0</v>
      </c>
      <c r="C1417" s="11">
        <f t="shared" ca="1" si="67"/>
        <v>0</v>
      </c>
      <c r="D1417" s="11">
        <f t="shared" ca="1" si="68"/>
        <v>0</v>
      </c>
    </row>
    <row r="1418" spans="1:4" x14ac:dyDescent="0.2">
      <c r="A1418" s="10">
        <v>1418</v>
      </c>
      <c r="B1418" s="11">
        <f t="shared" ca="1" si="66"/>
        <v>0</v>
      </c>
      <c r="C1418" s="11">
        <f t="shared" ca="1" si="67"/>
        <v>0</v>
      </c>
      <c r="D1418" s="11">
        <f t="shared" ca="1" si="68"/>
        <v>0</v>
      </c>
    </row>
    <row r="1419" spans="1:4" x14ac:dyDescent="0.2">
      <c r="A1419" s="10">
        <v>1419</v>
      </c>
      <c r="B1419" s="11">
        <f t="shared" ca="1" si="66"/>
        <v>0</v>
      </c>
      <c r="C1419" s="11">
        <f t="shared" ca="1" si="67"/>
        <v>0</v>
      </c>
      <c r="D1419" s="11">
        <f t="shared" ca="1" si="68"/>
        <v>0</v>
      </c>
    </row>
    <row r="1420" spans="1:4" x14ac:dyDescent="0.2">
      <c r="A1420" s="10">
        <v>1420</v>
      </c>
      <c r="B1420" s="11">
        <f t="shared" ca="1" si="66"/>
        <v>0</v>
      </c>
      <c r="C1420" s="11">
        <f t="shared" ca="1" si="67"/>
        <v>0</v>
      </c>
      <c r="D1420" s="11">
        <f t="shared" ca="1" si="68"/>
        <v>0</v>
      </c>
    </row>
    <row r="1421" spans="1:4" x14ac:dyDescent="0.2">
      <c r="A1421" s="10">
        <v>1421</v>
      </c>
      <c r="B1421" s="11">
        <f t="shared" ca="1" si="66"/>
        <v>0</v>
      </c>
      <c r="C1421" s="11">
        <f t="shared" ca="1" si="67"/>
        <v>0</v>
      </c>
      <c r="D1421" s="11">
        <f t="shared" ca="1" si="68"/>
        <v>0</v>
      </c>
    </row>
    <row r="1422" spans="1:4" x14ac:dyDescent="0.2">
      <c r="A1422" s="10">
        <v>1422</v>
      </c>
      <c r="B1422" s="11">
        <f t="shared" ca="1" si="66"/>
        <v>0</v>
      </c>
      <c r="C1422" s="11">
        <f t="shared" ca="1" si="67"/>
        <v>0</v>
      </c>
      <c r="D1422" s="11">
        <f t="shared" ca="1" si="68"/>
        <v>0</v>
      </c>
    </row>
    <row r="1423" spans="1:4" x14ac:dyDescent="0.2">
      <c r="A1423" s="10">
        <v>1423</v>
      </c>
      <c r="B1423" s="11">
        <f t="shared" ca="1" si="66"/>
        <v>0</v>
      </c>
      <c r="C1423" s="11">
        <f t="shared" ca="1" si="67"/>
        <v>0</v>
      </c>
      <c r="D1423" s="11">
        <f t="shared" ca="1" si="68"/>
        <v>0</v>
      </c>
    </row>
    <row r="1424" spans="1:4" x14ac:dyDescent="0.2">
      <c r="A1424" s="10">
        <v>1424</v>
      </c>
      <c r="B1424" s="11">
        <f t="shared" ca="1" si="66"/>
        <v>0</v>
      </c>
      <c r="C1424" s="11">
        <f t="shared" ca="1" si="67"/>
        <v>0</v>
      </c>
      <c r="D1424" s="11">
        <f t="shared" ca="1" si="68"/>
        <v>0</v>
      </c>
    </row>
    <row r="1425" spans="1:4" x14ac:dyDescent="0.2">
      <c r="A1425" s="10">
        <v>1425</v>
      </c>
      <c r="B1425" s="11">
        <f t="shared" ca="1" si="66"/>
        <v>0</v>
      </c>
      <c r="C1425" s="11">
        <f t="shared" ca="1" si="67"/>
        <v>0</v>
      </c>
      <c r="D1425" s="11">
        <f t="shared" ca="1" si="68"/>
        <v>0</v>
      </c>
    </row>
    <row r="1426" spans="1:4" x14ac:dyDescent="0.2">
      <c r="A1426" s="10">
        <v>1426</v>
      </c>
      <c r="B1426" s="11">
        <f t="shared" ca="1" si="66"/>
        <v>0</v>
      </c>
      <c r="C1426" s="11">
        <f t="shared" ca="1" si="67"/>
        <v>0</v>
      </c>
      <c r="D1426" s="11">
        <f t="shared" ca="1" si="68"/>
        <v>0</v>
      </c>
    </row>
    <row r="1427" spans="1:4" x14ac:dyDescent="0.2">
      <c r="A1427" s="10">
        <v>1427</v>
      </c>
      <c r="B1427" s="11">
        <f t="shared" ca="1" si="66"/>
        <v>0</v>
      </c>
      <c r="C1427" s="11">
        <f t="shared" ca="1" si="67"/>
        <v>0</v>
      </c>
      <c r="D1427" s="11">
        <f t="shared" ca="1" si="68"/>
        <v>0</v>
      </c>
    </row>
    <row r="1428" spans="1:4" x14ac:dyDescent="0.2">
      <c r="A1428" s="10">
        <v>1428</v>
      </c>
      <c r="B1428" s="11">
        <f t="shared" ca="1" si="66"/>
        <v>0</v>
      </c>
      <c r="C1428" s="11">
        <f t="shared" ca="1" si="67"/>
        <v>0</v>
      </c>
      <c r="D1428" s="11">
        <f t="shared" ca="1" si="68"/>
        <v>0</v>
      </c>
    </row>
    <row r="1429" spans="1:4" x14ac:dyDescent="0.2">
      <c r="A1429" s="10">
        <v>1429</v>
      </c>
      <c r="B1429" s="11">
        <f t="shared" ca="1" si="66"/>
        <v>0</v>
      </c>
      <c r="C1429" s="11">
        <f t="shared" ca="1" si="67"/>
        <v>0</v>
      </c>
      <c r="D1429" s="11">
        <f t="shared" ca="1" si="68"/>
        <v>0</v>
      </c>
    </row>
    <row r="1430" spans="1:4" x14ac:dyDescent="0.2">
      <c r="A1430" s="10">
        <v>1430</v>
      </c>
      <c r="B1430" s="11">
        <f t="shared" ca="1" si="66"/>
        <v>0</v>
      </c>
      <c r="C1430" s="11">
        <f t="shared" ca="1" si="67"/>
        <v>0</v>
      </c>
      <c r="D1430" s="11">
        <f t="shared" ca="1" si="68"/>
        <v>0</v>
      </c>
    </row>
    <row r="1431" spans="1:4" x14ac:dyDescent="0.2">
      <c r="A1431" s="10">
        <v>1431</v>
      </c>
      <c r="B1431" s="11">
        <f t="shared" ca="1" si="66"/>
        <v>0</v>
      </c>
      <c r="C1431" s="11">
        <f t="shared" ca="1" si="67"/>
        <v>0</v>
      </c>
      <c r="D1431" s="11">
        <f t="shared" ca="1" si="68"/>
        <v>0</v>
      </c>
    </row>
    <row r="1432" spans="1:4" x14ac:dyDescent="0.2">
      <c r="A1432" s="10">
        <v>1432</v>
      </c>
      <c r="B1432" s="11">
        <f t="shared" ca="1" si="66"/>
        <v>0</v>
      </c>
      <c r="C1432" s="11">
        <f t="shared" ca="1" si="67"/>
        <v>0</v>
      </c>
      <c r="D1432" s="11">
        <f t="shared" ca="1" si="68"/>
        <v>0</v>
      </c>
    </row>
    <row r="1433" spans="1:4" x14ac:dyDescent="0.2">
      <c r="A1433" s="10">
        <v>1433</v>
      </c>
      <c r="B1433" s="11">
        <f t="shared" ca="1" si="66"/>
        <v>0</v>
      </c>
      <c r="C1433" s="11">
        <f t="shared" ca="1" si="67"/>
        <v>0</v>
      </c>
      <c r="D1433" s="11">
        <f t="shared" ca="1" si="68"/>
        <v>0</v>
      </c>
    </row>
    <row r="1434" spans="1:4" x14ac:dyDescent="0.2">
      <c r="A1434" s="10">
        <v>1434</v>
      </c>
      <c r="B1434" s="11">
        <f t="shared" ca="1" si="66"/>
        <v>0</v>
      </c>
      <c r="C1434" s="11">
        <f t="shared" ca="1" si="67"/>
        <v>0</v>
      </c>
      <c r="D1434" s="11">
        <f t="shared" ca="1" si="68"/>
        <v>0</v>
      </c>
    </row>
    <row r="1435" spans="1:4" x14ac:dyDescent="0.2">
      <c r="A1435" s="10">
        <v>1435</v>
      </c>
      <c r="B1435" s="11">
        <f t="shared" ca="1" si="66"/>
        <v>0</v>
      </c>
      <c r="C1435" s="11">
        <f t="shared" ca="1" si="67"/>
        <v>0</v>
      </c>
      <c r="D1435" s="11">
        <f t="shared" ca="1" si="68"/>
        <v>0</v>
      </c>
    </row>
    <row r="1436" spans="1:4" x14ac:dyDescent="0.2">
      <c r="A1436" s="10">
        <v>1436</v>
      </c>
      <c r="B1436" s="11">
        <f t="shared" ca="1" si="66"/>
        <v>0</v>
      </c>
      <c r="C1436" s="11">
        <f t="shared" ca="1" si="67"/>
        <v>0</v>
      </c>
      <c r="D1436" s="11">
        <f t="shared" ca="1" si="68"/>
        <v>0</v>
      </c>
    </row>
    <row r="1437" spans="1:4" x14ac:dyDescent="0.2">
      <c r="A1437" s="10">
        <v>1437</v>
      </c>
      <c r="B1437" s="11">
        <f t="shared" ca="1" si="66"/>
        <v>0</v>
      </c>
      <c r="C1437" s="11">
        <f t="shared" ca="1" si="67"/>
        <v>0</v>
      </c>
      <c r="D1437" s="11">
        <f t="shared" ca="1" si="68"/>
        <v>0</v>
      </c>
    </row>
    <row r="1438" spans="1:4" x14ac:dyDescent="0.2">
      <c r="A1438" s="10">
        <v>1438</v>
      </c>
      <c r="B1438" s="11">
        <f t="shared" ca="1" si="66"/>
        <v>0</v>
      </c>
      <c r="C1438" s="11">
        <f t="shared" ca="1" si="67"/>
        <v>0</v>
      </c>
      <c r="D1438" s="11">
        <f t="shared" ca="1" si="68"/>
        <v>0</v>
      </c>
    </row>
    <row r="1439" spans="1:4" x14ac:dyDescent="0.2">
      <c r="A1439" s="10">
        <v>1439</v>
      </c>
      <c r="B1439" s="11">
        <f t="shared" ca="1" si="66"/>
        <v>0</v>
      </c>
      <c r="C1439" s="11">
        <f t="shared" ca="1" si="67"/>
        <v>0</v>
      </c>
      <c r="D1439" s="11">
        <f t="shared" ca="1" si="68"/>
        <v>0</v>
      </c>
    </row>
    <row r="1440" spans="1:4" x14ac:dyDescent="0.2">
      <c r="A1440" s="10">
        <v>1440</v>
      </c>
      <c r="B1440" s="11">
        <f t="shared" ca="1" si="66"/>
        <v>0</v>
      </c>
      <c r="C1440" s="11">
        <f t="shared" ca="1" si="67"/>
        <v>0</v>
      </c>
      <c r="D1440" s="11">
        <f t="shared" ca="1" si="68"/>
        <v>0</v>
      </c>
    </row>
    <row r="1441" spans="1:4" x14ac:dyDescent="0.2">
      <c r="A1441" s="10">
        <v>1441</v>
      </c>
      <c r="B1441" s="11">
        <f t="shared" ca="1" si="66"/>
        <v>0</v>
      </c>
      <c r="C1441" s="11">
        <f t="shared" ca="1" si="67"/>
        <v>0</v>
      </c>
      <c r="D1441" s="11">
        <f t="shared" ca="1" si="68"/>
        <v>0</v>
      </c>
    </row>
    <row r="1442" spans="1:4" x14ac:dyDescent="0.2">
      <c r="A1442" s="10">
        <v>1442</v>
      </c>
      <c r="B1442" s="11">
        <f t="shared" ca="1" si="66"/>
        <v>0</v>
      </c>
      <c r="C1442" s="11">
        <f t="shared" ca="1" si="67"/>
        <v>0</v>
      </c>
      <c r="D1442" s="11">
        <f t="shared" ca="1" si="68"/>
        <v>0</v>
      </c>
    </row>
    <row r="1443" spans="1:4" x14ac:dyDescent="0.2">
      <c r="A1443" s="10">
        <v>1443</v>
      </c>
      <c r="B1443" s="11">
        <f t="shared" ca="1" si="66"/>
        <v>0</v>
      </c>
      <c r="C1443" s="11">
        <f t="shared" ca="1" si="67"/>
        <v>0</v>
      </c>
      <c r="D1443" s="11">
        <f t="shared" ca="1" si="68"/>
        <v>0</v>
      </c>
    </row>
    <row r="1444" spans="1:4" x14ac:dyDescent="0.2">
      <c r="A1444" s="10">
        <v>1444</v>
      </c>
      <c r="B1444" s="11">
        <f t="shared" ca="1" si="66"/>
        <v>0</v>
      </c>
      <c r="C1444" s="11">
        <f t="shared" ca="1" si="67"/>
        <v>0</v>
      </c>
      <c r="D1444" s="11">
        <f t="shared" ca="1" si="68"/>
        <v>0</v>
      </c>
    </row>
    <row r="1445" spans="1:4" x14ac:dyDescent="0.2">
      <c r="A1445" s="10">
        <v>1445</v>
      </c>
      <c r="B1445" s="11">
        <f t="shared" ca="1" si="66"/>
        <v>0</v>
      </c>
      <c r="C1445" s="11">
        <f t="shared" ca="1" si="67"/>
        <v>0</v>
      </c>
      <c r="D1445" s="11">
        <f t="shared" ca="1" si="68"/>
        <v>0</v>
      </c>
    </row>
    <row r="1446" spans="1:4" x14ac:dyDescent="0.2">
      <c r="A1446" s="10">
        <v>1446</v>
      </c>
      <c r="B1446" s="11">
        <f t="shared" ca="1" si="66"/>
        <v>0</v>
      </c>
      <c r="C1446" s="11">
        <f t="shared" ca="1" si="67"/>
        <v>0</v>
      </c>
      <c r="D1446" s="11">
        <f t="shared" ca="1" si="68"/>
        <v>0</v>
      </c>
    </row>
    <row r="1447" spans="1:4" x14ac:dyDescent="0.2">
      <c r="A1447" s="10">
        <v>1447</v>
      </c>
      <c r="B1447" s="11">
        <f t="shared" ca="1" si="66"/>
        <v>0</v>
      </c>
      <c r="C1447" s="11">
        <f t="shared" ca="1" si="67"/>
        <v>0</v>
      </c>
      <c r="D1447" s="11">
        <f t="shared" ca="1" si="68"/>
        <v>0</v>
      </c>
    </row>
    <row r="1448" spans="1:4" x14ac:dyDescent="0.2">
      <c r="A1448" s="10">
        <v>1448</v>
      </c>
      <c r="B1448" s="11">
        <f t="shared" ca="1" si="66"/>
        <v>0</v>
      </c>
      <c r="C1448" s="11">
        <f t="shared" ca="1" si="67"/>
        <v>0</v>
      </c>
      <c r="D1448" s="11">
        <f t="shared" ca="1" si="68"/>
        <v>0</v>
      </c>
    </row>
    <row r="1449" spans="1:4" x14ac:dyDescent="0.2">
      <c r="A1449" s="10">
        <v>1449</v>
      </c>
      <c r="B1449" s="11">
        <f t="shared" ca="1" si="66"/>
        <v>0</v>
      </c>
      <c r="C1449" s="11">
        <f t="shared" ca="1" si="67"/>
        <v>0</v>
      </c>
      <c r="D1449" s="11">
        <f t="shared" ca="1" si="68"/>
        <v>0</v>
      </c>
    </row>
    <row r="1450" spans="1:4" x14ac:dyDescent="0.2">
      <c r="A1450" s="10">
        <v>1450</v>
      </c>
      <c r="B1450" s="11">
        <f t="shared" ca="1" si="66"/>
        <v>0</v>
      </c>
      <c r="C1450" s="11">
        <f t="shared" ca="1" si="67"/>
        <v>0</v>
      </c>
      <c r="D1450" s="11">
        <f t="shared" ca="1" si="68"/>
        <v>0</v>
      </c>
    </row>
    <row r="1451" spans="1:4" x14ac:dyDescent="0.2">
      <c r="A1451" s="10">
        <v>1451</v>
      </c>
      <c r="B1451" s="11">
        <f t="shared" ca="1" si="66"/>
        <v>0</v>
      </c>
      <c r="C1451" s="11">
        <f t="shared" ca="1" si="67"/>
        <v>0</v>
      </c>
      <c r="D1451" s="11">
        <f t="shared" ca="1" si="68"/>
        <v>0</v>
      </c>
    </row>
    <row r="1452" spans="1:4" x14ac:dyDescent="0.2">
      <c r="A1452" s="10">
        <v>1452</v>
      </c>
      <c r="B1452" s="11">
        <f t="shared" ca="1" si="66"/>
        <v>0</v>
      </c>
      <c r="C1452" s="11">
        <f t="shared" ca="1" si="67"/>
        <v>0</v>
      </c>
      <c r="D1452" s="11">
        <f t="shared" ca="1" si="68"/>
        <v>0</v>
      </c>
    </row>
    <row r="1453" spans="1:4" x14ac:dyDescent="0.2">
      <c r="A1453" s="10">
        <v>1453</v>
      </c>
      <c r="B1453" s="11">
        <f t="shared" ca="1" si="66"/>
        <v>0</v>
      </c>
      <c r="C1453" s="11">
        <f t="shared" ca="1" si="67"/>
        <v>0</v>
      </c>
      <c r="D1453" s="11">
        <f t="shared" ca="1" si="68"/>
        <v>0</v>
      </c>
    </row>
    <row r="1454" spans="1:4" x14ac:dyDescent="0.2">
      <c r="A1454" s="10">
        <v>1454</v>
      </c>
      <c r="B1454" s="11">
        <f t="shared" ca="1" si="66"/>
        <v>0</v>
      </c>
      <c r="C1454" s="11">
        <f t="shared" ca="1" si="67"/>
        <v>0</v>
      </c>
      <c r="D1454" s="11">
        <f t="shared" ca="1" si="68"/>
        <v>0</v>
      </c>
    </row>
    <row r="1455" spans="1:4" x14ac:dyDescent="0.2">
      <c r="A1455" s="10">
        <v>1455</v>
      </c>
      <c r="B1455" s="11">
        <f t="shared" ca="1" si="66"/>
        <v>0</v>
      </c>
      <c r="C1455" s="11">
        <f t="shared" ca="1" si="67"/>
        <v>0</v>
      </c>
      <c r="D1455" s="11">
        <f t="shared" ca="1" si="68"/>
        <v>0</v>
      </c>
    </row>
    <row r="1456" spans="1:4" x14ac:dyDescent="0.2">
      <c r="A1456" s="10">
        <v>1456</v>
      </c>
      <c r="B1456" s="11">
        <f t="shared" ca="1" si="66"/>
        <v>0</v>
      </c>
      <c r="C1456" s="11">
        <f t="shared" ca="1" si="67"/>
        <v>0</v>
      </c>
      <c r="D1456" s="11">
        <f t="shared" ca="1" si="68"/>
        <v>0</v>
      </c>
    </row>
    <row r="1457" spans="1:4" x14ac:dyDescent="0.2">
      <c r="A1457" s="10">
        <v>1457</v>
      </c>
      <c r="B1457" s="11">
        <f t="shared" ca="1" si="66"/>
        <v>0</v>
      </c>
      <c r="C1457" s="11">
        <f t="shared" ca="1" si="67"/>
        <v>0</v>
      </c>
      <c r="D1457" s="11">
        <f t="shared" ca="1" si="68"/>
        <v>0</v>
      </c>
    </row>
    <row r="1458" spans="1:4" x14ac:dyDescent="0.2">
      <c r="A1458" s="10">
        <v>1458</v>
      </c>
      <c r="B1458" s="11">
        <f t="shared" ca="1" si="66"/>
        <v>0</v>
      </c>
      <c r="C1458" s="11">
        <f t="shared" ca="1" si="67"/>
        <v>0</v>
      </c>
      <c r="D1458" s="11">
        <f t="shared" ca="1" si="68"/>
        <v>0</v>
      </c>
    </row>
    <row r="1459" spans="1:4" x14ac:dyDescent="0.2">
      <c r="A1459" s="10">
        <v>1459</v>
      </c>
      <c r="B1459" s="11">
        <f t="shared" ca="1" si="66"/>
        <v>0</v>
      </c>
      <c r="C1459" s="11">
        <f t="shared" ca="1" si="67"/>
        <v>0</v>
      </c>
      <c r="D1459" s="11">
        <f t="shared" ca="1" si="68"/>
        <v>0</v>
      </c>
    </row>
    <row r="1460" spans="1:4" x14ac:dyDescent="0.2">
      <c r="A1460" s="10">
        <v>1460</v>
      </c>
      <c r="B1460" s="11">
        <f t="shared" ca="1" si="66"/>
        <v>0</v>
      </c>
      <c r="C1460" s="11">
        <f t="shared" ca="1" si="67"/>
        <v>0</v>
      </c>
      <c r="D1460" s="11">
        <f t="shared" ca="1" si="68"/>
        <v>0</v>
      </c>
    </row>
    <row r="1461" spans="1:4" x14ac:dyDescent="0.2">
      <c r="A1461" s="10">
        <v>1461</v>
      </c>
      <c r="B1461" s="11">
        <f t="shared" ca="1" si="66"/>
        <v>0</v>
      </c>
      <c r="C1461" s="11">
        <f t="shared" ca="1" si="67"/>
        <v>0</v>
      </c>
      <c r="D1461" s="11">
        <f t="shared" ca="1" si="68"/>
        <v>0</v>
      </c>
    </row>
    <row r="1462" spans="1:4" x14ac:dyDescent="0.2">
      <c r="A1462" s="10">
        <v>1462</v>
      </c>
      <c r="B1462" s="11">
        <f t="shared" ca="1" si="66"/>
        <v>0</v>
      </c>
      <c r="C1462" s="11">
        <f t="shared" ca="1" si="67"/>
        <v>0</v>
      </c>
      <c r="D1462" s="11">
        <f t="shared" ca="1" si="68"/>
        <v>0</v>
      </c>
    </row>
    <row r="1463" spans="1:4" x14ac:dyDescent="0.2">
      <c r="A1463" s="10">
        <v>1463</v>
      </c>
      <c r="B1463" s="11">
        <f t="shared" ca="1" si="66"/>
        <v>0</v>
      </c>
      <c r="C1463" s="11">
        <f t="shared" ca="1" si="67"/>
        <v>0</v>
      </c>
      <c r="D1463" s="11">
        <f t="shared" ca="1" si="68"/>
        <v>0</v>
      </c>
    </row>
    <row r="1464" spans="1:4" x14ac:dyDescent="0.2">
      <c r="A1464" s="10">
        <v>1464</v>
      </c>
      <c r="B1464" s="11">
        <f t="shared" ca="1" si="66"/>
        <v>0</v>
      </c>
      <c r="C1464" s="11">
        <f t="shared" ca="1" si="67"/>
        <v>0</v>
      </c>
      <c r="D1464" s="11">
        <f t="shared" ca="1" si="68"/>
        <v>0</v>
      </c>
    </row>
    <row r="1465" spans="1:4" x14ac:dyDescent="0.2">
      <c r="A1465" s="10">
        <v>1465</v>
      </c>
      <c r="B1465" s="11">
        <f t="shared" ca="1" si="66"/>
        <v>0</v>
      </c>
      <c r="C1465" s="11">
        <f t="shared" ca="1" si="67"/>
        <v>0</v>
      </c>
      <c r="D1465" s="11">
        <f t="shared" ca="1" si="68"/>
        <v>0</v>
      </c>
    </row>
    <row r="1466" spans="1:4" x14ac:dyDescent="0.2">
      <c r="A1466" s="10">
        <v>1466</v>
      </c>
      <c r="B1466" s="11">
        <f t="shared" ca="1" si="66"/>
        <v>0</v>
      </c>
      <c r="C1466" s="11">
        <f t="shared" ca="1" si="67"/>
        <v>0</v>
      </c>
      <c r="D1466" s="11">
        <f t="shared" ca="1" si="68"/>
        <v>0</v>
      </c>
    </row>
    <row r="1467" spans="1:4" x14ac:dyDescent="0.2">
      <c r="A1467" s="10">
        <v>1467</v>
      </c>
      <c r="B1467" s="11">
        <f t="shared" ca="1" si="66"/>
        <v>0</v>
      </c>
      <c r="C1467" s="11">
        <f t="shared" ca="1" si="67"/>
        <v>0</v>
      </c>
      <c r="D1467" s="11">
        <f t="shared" ca="1" si="68"/>
        <v>0</v>
      </c>
    </row>
    <row r="1468" spans="1:4" x14ac:dyDescent="0.2">
      <c r="A1468" s="10">
        <v>1468</v>
      </c>
      <c r="B1468" s="11">
        <f t="shared" ca="1" si="66"/>
        <v>0</v>
      </c>
      <c r="C1468" s="11">
        <f t="shared" ca="1" si="67"/>
        <v>0</v>
      </c>
      <c r="D1468" s="11">
        <f t="shared" ca="1" si="68"/>
        <v>0</v>
      </c>
    </row>
    <row r="1469" spans="1:4" x14ac:dyDescent="0.2">
      <c r="A1469" s="10">
        <v>1469</v>
      </c>
      <c r="B1469" s="11">
        <f t="shared" ca="1" si="66"/>
        <v>0</v>
      </c>
      <c r="C1469" s="11">
        <f t="shared" ca="1" si="67"/>
        <v>0</v>
      </c>
      <c r="D1469" s="11">
        <f t="shared" ca="1" si="68"/>
        <v>0</v>
      </c>
    </row>
    <row r="1470" spans="1:4" x14ac:dyDescent="0.2">
      <c r="A1470" s="10">
        <v>1470</v>
      </c>
      <c r="B1470" s="11">
        <f t="shared" ca="1" si="66"/>
        <v>0</v>
      </c>
      <c r="C1470" s="11">
        <f t="shared" ca="1" si="67"/>
        <v>0</v>
      </c>
      <c r="D1470" s="11">
        <f t="shared" ca="1" si="68"/>
        <v>0</v>
      </c>
    </row>
    <row r="1471" spans="1:4" x14ac:dyDescent="0.2">
      <c r="A1471" s="10">
        <v>1471</v>
      </c>
      <c r="B1471" s="11">
        <f t="shared" ca="1" si="66"/>
        <v>0</v>
      </c>
      <c r="C1471" s="11">
        <f t="shared" ca="1" si="67"/>
        <v>0</v>
      </c>
      <c r="D1471" s="11">
        <f t="shared" ca="1" si="68"/>
        <v>0</v>
      </c>
    </row>
    <row r="1472" spans="1:4" x14ac:dyDescent="0.2">
      <c r="A1472" s="10">
        <v>1472</v>
      </c>
      <c r="B1472" s="11">
        <f t="shared" ca="1" si="66"/>
        <v>0</v>
      </c>
      <c r="C1472" s="11">
        <f t="shared" ca="1" si="67"/>
        <v>0</v>
      </c>
      <c r="D1472" s="11">
        <f t="shared" ca="1" si="68"/>
        <v>0</v>
      </c>
    </row>
    <row r="1473" spans="1:4" x14ac:dyDescent="0.2">
      <c r="A1473" s="10">
        <v>1473</v>
      </c>
      <c r="B1473" s="11">
        <f t="shared" ca="1" si="66"/>
        <v>0</v>
      </c>
      <c r="C1473" s="11">
        <f t="shared" ca="1" si="67"/>
        <v>0</v>
      </c>
      <c r="D1473" s="11">
        <f t="shared" ca="1" si="68"/>
        <v>0</v>
      </c>
    </row>
    <row r="1474" spans="1:4" x14ac:dyDescent="0.2">
      <c r="A1474" s="10">
        <v>1474</v>
      </c>
      <c r="B1474" s="11">
        <f t="shared" ca="1" si="66"/>
        <v>0</v>
      </c>
      <c r="C1474" s="11">
        <f t="shared" ca="1" si="67"/>
        <v>0</v>
      </c>
      <c r="D1474" s="11">
        <f t="shared" ca="1" si="68"/>
        <v>0</v>
      </c>
    </row>
    <row r="1475" spans="1:4" x14ac:dyDescent="0.2">
      <c r="A1475" s="10">
        <v>1475</v>
      </c>
      <c r="B1475" s="11">
        <f t="shared" ca="1" si="66"/>
        <v>0</v>
      </c>
      <c r="C1475" s="11">
        <f t="shared" ca="1" si="67"/>
        <v>0</v>
      </c>
      <c r="D1475" s="11">
        <f t="shared" ca="1" si="68"/>
        <v>0</v>
      </c>
    </row>
    <row r="1476" spans="1:4" x14ac:dyDescent="0.2">
      <c r="A1476" s="10">
        <v>1476</v>
      </c>
      <c r="B1476" s="11">
        <f t="shared" ca="1" si="66"/>
        <v>0</v>
      </c>
      <c r="C1476" s="11">
        <f t="shared" ca="1" si="67"/>
        <v>0</v>
      </c>
      <c r="D1476" s="11">
        <f t="shared" ca="1" si="68"/>
        <v>0</v>
      </c>
    </row>
    <row r="1477" spans="1:4" x14ac:dyDescent="0.2">
      <c r="A1477" s="10">
        <v>1477</v>
      </c>
      <c r="B1477" s="11">
        <f t="shared" ca="1" si="66"/>
        <v>0</v>
      </c>
      <c r="C1477" s="11">
        <f t="shared" ca="1" si="67"/>
        <v>0</v>
      </c>
      <c r="D1477" s="11">
        <f t="shared" ca="1" si="68"/>
        <v>0</v>
      </c>
    </row>
    <row r="1478" spans="1:4" x14ac:dyDescent="0.2">
      <c r="A1478" s="10">
        <v>1478</v>
      </c>
      <c r="B1478" s="11">
        <f t="shared" ref="B1478:B1541" ca="1" si="69">IF(OR(INDIRECT("'Employee details'!A"&amp;A1478)="Totals",INDIRECT("'Employee details'!E"&amp;A1478)=0),0,INDIRECT("'Employee details'!E"&amp;A1478))</f>
        <v>0</v>
      </c>
      <c r="C1478" s="11">
        <f t="shared" ref="C1478:C1541" ca="1" si="70">IF(OR(INDIRECT("'Employee details'!A"&amp;A1478)="Totals",INDIRECT("'Employee details'!F"&amp;A1478)=0),0,INDIRECT("'Employee details'!F"&amp;A1478))</f>
        <v>0</v>
      </c>
      <c r="D1478" s="11">
        <f t="shared" ref="D1478:D1541" ca="1" si="71">IF($H$1=TRUE,0,IF(OR(AND(B1478="",C1478=""),$F$1=FALSE,$F$2=FALSE),0,ROUND((B1478+C1478)*$C$1*$C$2,2)))</f>
        <v>0</v>
      </c>
    </row>
    <row r="1479" spans="1:4" x14ac:dyDescent="0.2">
      <c r="A1479" s="10">
        <v>1479</v>
      </c>
      <c r="B1479" s="11">
        <f t="shared" ca="1" si="69"/>
        <v>0</v>
      </c>
      <c r="C1479" s="11">
        <f t="shared" ca="1" si="70"/>
        <v>0</v>
      </c>
      <c r="D1479" s="11">
        <f t="shared" ca="1" si="71"/>
        <v>0</v>
      </c>
    </row>
    <row r="1480" spans="1:4" x14ac:dyDescent="0.2">
      <c r="A1480" s="10">
        <v>1480</v>
      </c>
      <c r="B1480" s="11">
        <f t="shared" ca="1" si="69"/>
        <v>0</v>
      </c>
      <c r="C1480" s="11">
        <f t="shared" ca="1" si="70"/>
        <v>0</v>
      </c>
      <c r="D1480" s="11">
        <f t="shared" ca="1" si="71"/>
        <v>0</v>
      </c>
    </row>
    <row r="1481" spans="1:4" x14ac:dyDescent="0.2">
      <c r="A1481" s="10">
        <v>1481</v>
      </c>
      <c r="B1481" s="11">
        <f t="shared" ca="1" si="69"/>
        <v>0</v>
      </c>
      <c r="C1481" s="11">
        <f t="shared" ca="1" si="70"/>
        <v>0</v>
      </c>
      <c r="D1481" s="11">
        <f t="shared" ca="1" si="71"/>
        <v>0</v>
      </c>
    </row>
    <row r="1482" spans="1:4" x14ac:dyDescent="0.2">
      <c r="A1482" s="10">
        <v>1482</v>
      </c>
      <c r="B1482" s="11">
        <f t="shared" ca="1" si="69"/>
        <v>0</v>
      </c>
      <c r="C1482" s="11">
        <f t="shared" ca="1" si="70"/>
        <v>0</v>
      </c>
      <c r="D1482" s="11">
        <f t="shared" ca="1" si="71"/>
        <v>0</v>
      </c>
    </row>
    <row r="1483" spans="1:4" x14ac:dyDescent="0.2">
      <c r="A1483" s="10">
        <v>1483</v>
      </c>
      <c r="B1483" s="11">
        <f t="shared" ca="1" si="69"/>
        <v>0</v>
      </c>
      <c r="C1483" s="11">
        <f t="shared" ca="1" si="70"/>
        <v>0</v>
      </c>
      <c r="D1483" s="11">
        <f t="shared" ca="1" si="71"/>
        <v>0</v>
      </c>
    </row>
    <row r="1484" spans="1:4" x14ac:dyDescent="0.2">
      <c r="A1484" s="10">
        <v>1484</v>
      </c>
      <c r="B1484" s="11">
        <f t="shared" ca="1" si="69"/>
        <v>0</v>
      </c>
      <c r="C1484" s="11">
        <f t="shared" ca="1" si="70"/>
        <v>0</v>
      </c>
      <c r="D1484" s="11">
        <f t="shared" ca="1" si="71"/>
        <v>0</v>
      </c>
    </row>
    <row r="1485" spans="1:4" x14ac:dyDescent="0.2">
      <c r="A1485" s="10">
        <v>1485</v>
      </c>
      <c r="B1485" s="11">
        <f t="shared" ca="1" si="69"/>
        <v>0</v>
      </c>
      <c r="C1485" s="11">
        <f t="shared" ca="1" si="70"/>
        <v>0</v>
      </c>
      <c r="D1485" s="11">
        <f t="shared" ca="1" si="71"/>
        <v>0</v>
      </c>
    </row>
    <row r="1486" spans="1:4" x14ac:dyDescent="0.2">
      <c r="A1486" s="10">
        <v>1486</v>
      </c>
      <c r="B1486" s="11">
        <f t="shared" ca="1" si="69"/>
        <v>0</v>
      </c>
      <c r="C1486" s="11">
        <f t="shared" ca="1" si="70"/>
        <v>0</v>
      </c>
      <c r="D1486" s="11">
        <f t="shared" ca="1" si="71"/>
        <v>0</v>
      </c>
    </row>
    <row r="1487" spans="1:4" x14ac:dyDescent="0.2">
      <c r="A1487" s="10">
        <v>1487</v>
      </c>
      <c r="B1487" s="11">
        <f t="shared" ca="1" si="69"/>
        <v>0</v>
      </c>
      <c r="C1487" s="11">
        <f t="shared" ca="1" si="70"/>
        <v>0</v>
      </c>
      <c r="D1487" s="11">
        <f t="shared" ca="1" si="71"/>
        <v>0</v>
      </c>
    </row>
    <row r="1488" spans="1:4" x14ac:dyDescent="0.2">
      <c r="A1488" s="10">
        <v>1488</v>
      </c>
      <c r="B1488" s="11">
        <f t="shared" ca="1" si="69"/>
        <v>0</v>
      </c>
      <c r="C1488" s="11">
        <f t="shared" ca="1" si="70"/>
        <v>0</v>
      </c>
      <c r="D1488" s="11">
        <f t="shared" ca="1" si="71"/>
        <v>0</v>
      </c>
    </row>
    <row r="1489" spans="1:4" x14ac:dyDescent="0.2">
      <c r="A1489" s="10">
        <v>1489</v>
      </c>
      <c r="B1489" s="11">
        <f t="shared" ca="1" si="69"/>
        <v>0</v>
      </c>
      <c r="C1489" s="11">
        <f t="shared" ca="1" si="70"/>
        <v>0</v>
      </c>
      <c r="D1489" s="11">
        <f t="shared" ca="1" si="71"/>
        <v>0</v>
      </c>
    </row>
    <row r="1490" spans="1:4" x14ac:dyDescent="0.2">
      <c r="A1490" s="10">
        <v>1490</v>
      </c>
      <c r="B1490" s="11">
        <f t="shared" ca="1" si="69"/>
        <v>0</v>
      </c>
      <c r="C1490" s="11">
        <f t="shared" ca="1" si="70"/>
        <v>0</v>
      </c>
      <c r="D1490" s="11">
        <f t="shared" ca="1" si="71"/>
        <v>0</v>
      </c>
    </row>
    <row r="1491" spans="1:4" x14ac:dyDescent="0.2">
      <c r="A1491" s="10">
        <v>1491</v>
      </c>
      <c r="B1491" s="11">
        <f t="shared" ca="1" si="69"/>
        <v>0</v>
      </c>
      <c r="C1491" s="11">
        <f t="shared" ca="1" si="70"/>
        <v>0</v>
      </c>
      <c r="D1491" s="11">
        <f t="shared" ca="1" si="71"/>
        <v>0</v>
      </c>
    </row>
    <row r="1492" spans="1:4" x14ac:dyDescent="0.2">
      <c r="A1492" s="10">
        <v>1492</v>
      </c>
      <c r="B1492" s="11">
        <f t="shared" ca="1" si="69"/>
        <v>0</v>
      </c>
      <c r="C1492" s="11">
        <f t="shared" ca="1" si="70"/>
        <v>0</v>
      </c>
      <c r="D1492" s="11">
        <f t="shared" ca="1" si="71"/>
        <v>0</v>
      </c>
    </row>
    <row r="1493" spans="1:4" x14ac:dyDescent="0.2">
      <c r="A1493" s="10">
        <v>1493</v>
      </c>
      <c r="B1493" s="11">
        <f t="shared" ca="1" si="69"/>
        <v>0</v>
      </c>
      <c r="C1493" s="11">
        <f t="shared" ca="1" si="70"/>
        <v>0</v>
      </c>
      <c r="D1493" s="11">
        <f t="shared" ca="1" si="71"/>
        <v>0</v>
      </c>
    </row>
    <row r="1494" spans="1:4" x14ac:dyDescent="0.2">
      <c r="A1494" s="10">
        <v>1494</v>
      </c>
      <c r="B1494" s="11">
        <f t="shared" ca="1" si="69"/>
        <v>0</v>
      </c>
      <c r="C1494" s="11">
        <f t="shared" ca="1" si="70"/>
        <v>0</v>
      </c>
      <c r="D1494" s="11">
        <f t="shared" ca="1" si="71"/>
        <v>0</v>
      </c>
    </row>
    <row r="1495" spans="1:4" x14ac:dyDescent="0.2">
      <c r="A1495" s="10">
        <v>1495</v>
      </c>
      <c r="B1495" s="11">
        <f t="shared" ca="1" si="69"/>
        <v>0</v>
      </c>
      <c r="C1495" s="11">
        <f t="shared" ca="1" si="70"/>
        <v>0</v>
      </c>
      <c r="D1495" s="11">
        <f t="shared" ca="1" si="71"/>
        <v>0</v>
      </c>
    </row>
    <row r="1496" spans="1:4" x14ac:dyDescent="0.2">
      <c r="A1496" s="10">
        <v>1496</v>
      </c>
      <c r="B1496" s="11">
        <f t="shared" ca="1" si="69"/>
        <v>0</v>
      </c>
      <c r="C1496" s="11">
        <f t="shared" ca="1" si="70"/>
        <v>0</v>
      </c>
      <c r="D1496" s="11">
        <f t="shared" ca="1" si="71"/>
        <v>0</v>
      </c>
    </row>
    <row r="1497" spans="1:4" x14ac:dyDescent="0.2">
      <c r="A1497" s="10">
        <v>1497</v>
      </c>
      <c r="B1497" s="11">
        <f t="shared" ca="1" si="69"/>
        <v>0</v>
      </c>
      <c r="C1497" s="11">
        <f t="shared" ca="1" si="70"/>
        <v>0</v>
      </c>
      <c r="D1497" s="11">
        <f t="shared" ca="1" si="71"/>
        <v>0</v>
      </c>
    </row>
    <row r="1498" spans="1:4" x14ac:dyDescent="0.2">
      <c r="A1498" s="10">
        <v>1498</v>
      </c>
      <c r="B1498" s="11">
        <f t="shared" ca="1" si="69"/>
        <v>0</v>
      </c>
      <c r="C1498" s="11">
        <f t="shared" ca="1" si="70"/>
        <v>0</v>
      </c>
      <c r="D1498" s="11">
        <f t="shared" ca="1" si="71"/>
        <v>0</v>
      </c>
    </row>
    <row r="1499" spans="1:4" x14ac:dyDescent="0.2">
      <c r="A1499" s="10">
        <v>1499</v>
      </c>
      <c r="B1499" s="11">
        <f t="shared" ca="1" si="69"/>
        <v>0</v>
      </c>
      <c r="C1499" s="11">
        <f t="shared" ca="1" si="70"/>
        <v>0</v>
      </c>
      <c r="D1499" s="11">
        <f t="shared" ca="1" si="71"/>
        <v>0</v>
      </c>
    </row>
    <row r="1500" spans="1:4" x14ac:dyDescent="0.2">
      <c r="A1500" s="10">
        <v>1500</v>
      </c>
      <c r="B1500" s="11">
        <f t="shared" ca="1" si="69"/>
        <v>0</v>
      </c>
      <c r="C1500" s="11">
        <f t="shared" ca="1" si="70"/>
        <v>0</v>
      </c>
      <c r="D1500" s="11">
        <f t="shared" ca="1" si="71"/>
        <v>0</v>
      </c>
    </row>
    <row r="1501" spans="1:4" x14ac:dyDescent="0.2">
      <c r="A1501" s="10">
        <v>1501</v>
      </c>
      <c r="B1501" s="11">
        <f t="shared" ca="1" si="69"/>
        <v>0</v>
      </c>
      <c r="C1501" s="11">
        <f t="shared" ca="1" si="70"/>
        <v>0</v>
      </c>
      <c r="D1501" s="11">
        <f t="shared" ca="1" si="71"/>
        <v>0</v>
      </c>
    </row>
    <row r="1502" spans="1:4" x14ac:dyDescent="0.2">
      <c r="A1502" s="10">
        <v>1502</v>
      </c>
      <c r="B1502" s="11">
        <f t="shared" ca="1" si="69"/>
        <v>0</v>
      </c>
      <c r="C1502" s="11">
        <f t="shared" ca="1" si="70"/>
        <v>0</v>
      </c>
      <c r="D1502" s="11">
        <f t="shared" ca="1" si="71"/>
        <v>0</v>
      </c>
    </row>
    <row r="1503" spans="1:4" x14ac:dyDescent="0.2">
      <c r="A1503" s="10">
        <v>1503</v>
      </c>
      <c r="B1503" s="11">
        <f t="shared" ca="1" si="69"/>
        <v>0</v>
      </c>
      <c r="C1503" s="11">
        <f t="shared" ca="1" si="70"/>
        <v>0</v>
      </c>
      <c r="D1503" s="11">
        <f t="shared" ca="1" si="71"/>
        <v>0</v>
      </c>
    </row>
    <row r="1504" spans="1:4" x14ac:dyDescent="0.2">
      <c r="A1504" s="10">
        <v>1504</v>
      </c>
      <c r="B1504" s="11">
        <f t="shared" ca="1" si="69"/>
        <v>0</v>
      </c>
      <c r="C1504" s="11">
        <f t="shared" ca="1" si="70"/>
        <v>0</v>
      </c>
      <c r="D1504" s="11">
        <f t="shared" ca="1" si="71"/>
        <v>0</v>
      </c>
    </row>
    <row r="1505" spans="1:4" x14ac:dyDescent="0.2">
      <c r="A1505" s="10">
        <v>1505</v>
      </c>
      <c r="B1505" s="11">
        <f t="shared" ca="1" si="69"/>
        <v>0</v>
      </c>
      <c r="C1505" s="11">
        <f t="shared" ca="1" si="70"/>
        <v>0</v>
      </c>
      <c r="D1505" s="11">
        <f t="shared" ca="1" si="71"/>
        <v>0</v>
      </c>
    </row>
    <row r="1506" spans="1:4" x14ac:dyDescent="0.2">
      <c r="A1506" s="10">
        <v>1506</v>
      </c>
      <c r="B1506" s="11">
        <f t="shared" ca="1" si="69"/>
        <v>0</v>
      </c>
      <c r="C1506" s="11">
        <f t="shared" ca="1" si="70"/>
        <v>0</v>
      </c>
      <c r="D1506" s="11">
        <f t="shared" ca="1" si="71"/>
        <v>0</v>
      </c>
    </row>
    <row r="1507" spans="1:4" x14ac:dyDescent="0.2">
      <c r="A1507" s="10">
        <v>1507</v>
      </c>
      <c r="B1507" s="11">
        <f t="shared" ca="1" si="69"/>
        <v>0</v>
      </c>
      <c r="C1507" s="11">
        <f t="shared" ca="1" si="70"/>
        <v>0</v>
      </c>
      <c r="D1507" s="11">
        <f t="shared" ca="1" si="71"/>
        <v>0</v>
      </c>
    </row>
    <row r="1508" spans="1:4" x14ac:dyDescent="0.2">
      <c r="A1508" s="10">
        <v>1508</v>
      </c>
      <c r="B1508" s="11">
        <f t="shared" ca="1" si="69"/>
        <v>0</v>
      </c>
      <c r="C1508" s="11">
        <f t="shared" ca="1" si="70"/>
        <v>0</v>
      </c>
      <c r="D1508" s="11">
        <f t="shared" ca="1" si="71"/>
        <v>0</v>
      </c>
    </row>
    <row r="1509" spans="1:4" x14ac:dyDescent="0.2">
      <c r="A1509" s="10">
        <v>1509</v>
      </c>
      <c r="B1509" s="11">
        <f t="shared" ca="1" si="69"/>
        <v>0</v>
      </c>
      <c r="C1509" s="11">
        <f t="shared" ca="1" si="70"/>
        <v>0</v>
      </c>
      <c r="D1509" s="11">
        <f t="shared" ca="1" si="71"/>
        <v>0</v>
      </c>
    </row>
    <row r="1510" spans="1:4" x14ac:dyDescent="0.2">
      <c r="A1510" s="10">
        <v>1510</v>
      </c>
      <c r="B1510" s="11">
        <f t="shared" ca="1" si="69"/>
        <v>0</v>
      </c>
      <c r="C1510" s="11">
        <f t="shared" ca="1" si="70"/>
        <v>0</v>
      </c>
      <c r="D1510" s="11">
        <f t="shared" ca="1" si="71"/>
        <v>0</v>
      </c>
    </row>
    <row r="1511" spans="1:4" x14ac:dyDescent="0.2">
      <c r="A1511" s="10">
        <v>1511</v>
      </c>
      <c r="B1511" s="11">
        <f t="shared" ca="1" si="69"/>
        <v>0</v>
      </c>
      <c r="C1511" s="11">
        <f t="shared" ca="1" si="70"/>
        <v>0</v>
      </c>
      <c r="D1511" s="11">
        <f t="shared" ca="1" si="71"/>
        <v>0</v>
      </c>
    </row>
    <row r="1512" spans="1:4" x14ac:dyDescent="0.2">
      <c r="A1512" s="10">
        <v>1512</v>
      </c>
      <c r="B1512" s="11">
        <f t="shared" ca="1" si="69"/>
        <v>0</v>
      </c>
      <c r="C1512" s="11">
        <f t="shared" ca="1" si="70"/>
        <v>0</v>
      </c>
      <c r="D1512" s="11">
        <f t="shared" ca="1" si="71"/>
        <v>0</v>
      </c>
    </row>
    <row r="1513" spans="1:4" x14ac:dyDescent="0.2">
      <c r="A1513" s="10">
        <v>1513</v>
      </c>
      <c r="B1513" s="11">
        <f t="shared" ca="1" si="69"/>
        <v>0</v>
      </c>
      <c r="C1513" s="11">
        <f t="shared" ca="1" si="70"/>
        <v>0</v>
      </c>
      <c r="D1513" s="11">
        <f t="shared" ca="1" si="71"/>
        <v>0</v>
      </c>
    </row>
    <row r="1514" spans="1:4" x14ac:dyDescent="0.2">
      <c r="A1514" s="10">
        <v>1514</v>
      </c>
      <c r="B1514" s="11">
        <f t="shared" ca="1" si="69"/>
        <v>0</v>
      </c>
      <c r="C1514" s="11">
        <f t="shared" ca="1" si="70"/>
        <v>0</v>
      </c>
      <c r="D1514" s="11">
        <f t="shared" ca="1" si="71"/>
        <v>0</v>
      </c>
    </row>
    <row r="1515" spans="1:4" x14ac:dyDescent="0.2">
      <c r="A1515" s="10">
        <v>1515</v>
      </c>
      <c r="B1515" s="11">
        <f t="shared" ca="1" si="69"/>
        <v>0</v>
      </c>
      <c r="C1515" s="11">
        <f t="shared" ca="1" si="70"/>
        <v>0</v>
      </c>
      <c r="D1515" s="11">
        <f t="shared" ca="1" si="71"/>
        <v>0</v>
      </c>
    </row>
    <row r="1516" spans="1:4" x14ac:dyDescent="0.2">
      <c r="A1516" s="10">
        <v>1516</v>
      </c>
      <c r="B1516" s="11">
        <f t="shared" ca="1" si="69"/>
        <v>0</v>
      </c>
      <c r="C1516" s="11">
        <f t="shared" ca="1" si="70"/>
        <v>0</v>
      </c>
      <c r="D1516" s="11">
        <f t="shared" ca="1" si="71"/>
        <v>0</v>
      </c>
    </row>
    <row r="1517" spans="1:4" x14ac:dyDescent="0.2">
      <c r="A1517" s="10">
        <v>1517</v>
      </c>
      <c r="B1517" s="11">
        <f t="shared" ca="1" si="69"/>
        <v>0</v>
      </c>
      <c r="C1517" s="11">
        <f t="shared" ca="1" si="70"/>
        <v>0</v>
      </c>
      <c r="D1517" s="11">
        <f t="shared" ca="1" si="71"/>
        <v>0</v>
      </c>
    </row>
    <row r="1518" spans="1:4" x14ac:dyDescent="0.2">
      <c r="A1518" s="10">
        <v>1518</v>
      </c>
      <c r="B1518" s="11">
        <f t="shared" ca="1" si="69"/>
        <v>0</v>
      </c>
      <c r="C1518" s="11">
        <f t="shared" ca="1" si="70"/>
        <v>0</v>
      </c>
      <c r="D1518" s="11">
        <f t="shared" ca="1" si="71"/>
        <v>0</v>
      </c>
    </row>
    <row r="1519" spans="1:4" x14ac:dyDescent="0.2">
      <c r="A1519" s="10">
        <v>1519</v>
      </c>
      <c r="B1519" s="11">
        <f t="shared" ca="1" si="69"/>
        <v>0</v>
      </c>
      <c r="C1519" s="11">
        <f t="shared" ca="1" si="70"/>
        <v>0</v>
      </c>
      <c r="D1519" s="11">
        <f t="shared" ca="1" si="71"/>
        <v>0</v>
      </c>
    </row>
    <row r="1520" spans="1:4" x14ac:dyDescent="0.2">
      <c r="A1520" s="10">
        <v>1520</v>
      </c>
      <c r="B1520" s="11">
        <f t="shared" ca="1" si="69"/>
        <v>0</v>
      </c>
      <c r="C1520" s="11">
        <f t="shared" ca="1" si="70"/>
        <v>0</v>
      </c>
      <c r="D1520" s="11">
        <f t="shared" ca="1" si="71"/>
        <v>0</v>
      </c>
    </row>
    <row r="1521" spans="1:4" x14ac:dyDescent="0.2">
      <c r="A1521" s="10">
        <v>1521</v>
      </c>
      <c r="B1521" s="11">
        <f t="shared" ca="1" si="69"/>
        <v>0</v>
      </c>
      <c r="C1521" s="11">
        <f t="shared" ca="1" si="70"/>
        <v>0</v>
      </c>
      <c r="D1521" s="11">
        <f t="shared" ca="1" si="71"/>
        <v>0</v>
      </c>
    </row>
    <row r="1522" spans="1:4" x14ac:dyDescent="0.2">
      <c r="A1522" s="10">
        <v>1522</v>
      </c>
      <c r="B1522" s="11">
        <f t="shared" ca="1" si="69"/>
        <v>0</v>
      </c>
      <c r="C1522" s="11">
        <f t="shared" ca="1" si="70"/>
        <v>0</v>
      </c>
      <c r="D1522" s="11">
        <f t="shared" ca="1" si="71"/>
        <v>0</v>
      </c>
    </row>
    <row r="1523" spans="1:4" x14ac:dyDescent="0.2">
      <c r="A1523" s="10">
        <v>1523</v>
      </c>
      <c r="B1523" s="11">
        <f t="shared" ca="1" si="69"/>
        <v>0</v>
      </c>
      <c r="C1523" s="11">
        <f t="shared" ca="1" si="70"/>
        <v>0</v>
      </c>
      <c r="D1523" s="11">
        <f t="shared" ca="1" si="71"/>
        <v>0</v>
      </c>
    </row>
    <row r="1524" spans="1:4" x14ac:dyDescent="0.2">
      <c r="A1524" s="10">
        <v>1524</v>
      </c>
      <c r="B1524" s="11">
        <f t="shared" ca="1" si="69"/>
        <v>0</v>
      </c>
      <c r="C1524" s="11">
        <f t="shared" ca="1" si="70"/>
        <v>0</v>
      </c>
      <c r="D1524" s="11">
        <f t="shared" ca="1" si="71"/>
        <v>0</v>
      </c>
    </row>
    <row r="1525" spans="1:4" x14ac:dyDescent="0.2">
      <c r="A1525" s="10">
        <v>1525</v>
      </c>
      <c r="B1525" s="11">
        <f t="shared" ca="1" si="69"/>
        <v>0</v>
      </c>
      <c r="C1525" s="11">
        <f t="shared" ca="1" si="70"/>
        <v>0</v>
      </c>
      <c r="D1525" s="11">
        <f t="shared" ca="1" si="71"/>
        <v>0</v>
      </c>
    </row>
    <row r="1526" spans="1:4" x14ac:dyDescent="0.2">
      <c r="A1526" s="10">
        <v>1526</v>
      </c>
      <c r="B1526" s="11">
        <f t="shared" ca="1" si="69"/>
        <v>0</v>
      </c>
      <c r="C1526" s="11">
        <f t="shared" ca="1" si="70"/>
        <v>0</v>
      </c>
      <c r="D1526" s="11">
        <f t="shared" ca="1" si="71"/>
        <v>0</v>
      </c>
    </row>
    <row r="1527" spans="1:4" x14ac:dyDescent="0.2">
      <c r="A1527" s="10">
        <v>1527</v>
      </c>
      <c r="B1527" s="11">
        <f t="shared" ca="1" si="69"/>
        <v>0</v>
      </c>
      <c r="C1527" s="11">
        <f t="shared" ca="1" si="70"/>
        <v>0</v>
      </c>
      <c r="D1527" s="11">
        <f t="shared" ca="1" si="71"/>
        <v>0</v>
      </c>
    </row>
    <row r="1528" spans="1:4" x14ac:dyDescent="0.2">
      <c r="A1528" s="10">
        <v>1528</v>
      </c>
      <c r="B1528" s="11">
        <f t="shared" ca="1" si="69"/>
        <v>0</v>
      </c>
      <c r="C1528" s="11">
        <f t="shared" ca="1" si="70"/>
        <v>0</v>
      </c>
      <c r="D1528" s="11">
        <f t="shared" ca="1" si="71"/>
        <v>0</v>
      </c>
    </row>
    <row r="1529" spans="1:4" x14ac:dyDescent="0.2">
      <c r="A1529" s="10">
        <v>1529</v>
      </c>
      <c r="B1529" s="11">
        <f t="shared" ca="1" si="69"/>
        <v>0</v>
      </c>
      <c r="C1529" s="11">
        <f t="shared" ca="1" si="70"/>
        <v>0</v>
      </c>
      <c r="D1529" s="11">
        <f t="shared" ca="1" si="71"/>
        <v>0</v>
      </c>
    </row>
    <row r="1530" spans="1:4" x14ac:dyDescent="0.2">
      <c r="A1530" s="10">
        <v>1530</v>
      </c>
      <c r="B1530" s="11">
        <f t="shared" ca="1" si="69"/>
        <v>0</v>
      </c>
      <c r="C1530" s="11">
        <f t="shared" ca="1" si="70"/>
        <v>0</v>
      </c>
      <c r="D1530" s="11">
        <f t="shared" ca="1" si="71"/>
        <v>0</v>
      </c>
    </row>
    <row r="1531" spans="1:4" x14ac:dyDescent="0.2">
      <c r="A1531" s="10">
        <v>1531</v>
      </c>
      <c r="B1531" s="11">
        <f t="shared" ca="1" si="69"/>
        <v>0</v>
      </c>
      <c r="C1531" s="11">
        <f t="shared" ca="1" si="70"/>
        <v>0</v>
      </c>
      <c r="D1531" s="11">
        <f t="shared" ca="1" si="71"/>
        <v>0</v>
      </c>
    </row>
    <row r="1532" spans="1:4" x14ac:dyDescent="0.2">
      <c r="A1532" s="10">
        <v>1532</v>
      </c>
      <c r="B1532" s="11">
        <f t="shared" ca="1" si="69"/>
        <v>0</v>
      </c>
      <c r="C1532" s="11">
        <f t="shared" ca="1" si="70"/>
        <v>0</v>
      </c>
      <c r="D1532" s="11">
        <f t="shared" ca="1" si="71"/>
        <v>0</v>
      </c>
    </row>
    <row r="1533" spans="1:4" x14ac:dyDescent="0.2">
      <c r="A1533" s="10">
        <v>1533</v>
      </c>
      <c r="B1533" s="11">
        <f t="shared" ca="1" si="69"/>
        <v>0</v>
      </c>
      <c r="C1533" s="11">
        <f t="shared" ca="1" si="70"/>
        <v>0</v>
      </c>
      <c r="D1533" s="11">
        <f t="shared" ca="1" si="71"/>
        <v>0</v>
      </c>
    </row>
    <row r="1534" spans="1:4" x14ac:dyDescent="0.2">
      <c r="A1534" s="10">
        <v>1534</v>
      </c>
      <c r="B1534" s="11">
        <f t="shared" ca="1" si="69"/>
        <v>0</v>
      </c>
      <c r="C1534" s="11">
        <f t="shared" ca="1" si="70"/>
        <v>0</v>
      </c>
      <c r="D1534" s="11">
        <f t="shared" ca="1" si="71"/>
        <v>0</v>
      </c>
    </row>
    <row r="1535" spans="1:4" x14ac:dyDescent="0.2">
      <c r="A1535" s="10">
        <v>1535</v>
      </c>
      <c r="B1535" s="11">
        <f t="shared" ca="1" si="69"/>
        <v>0</v>
      </c>
      <c r="C1535" s="11">
        <f t="shared" ca="1" si="70"/>
        <v>0</v>
      </c>
      <c r="D1535" s="11">
        <f t="shared" ca="1" si="71"/>
        <v>0</v>
      </c>
    </row>
    <row r="1536" spans="1:4" x14ac:dyDescent="0.2">
      <c r="A1536" s="10">
        <v>1536</v>
      </c>
      <c r="B1536" s="11">
        <f t="shared" ca="1" si="69"/>
        <v>0</v>
      </c>
      <c r="C1536" s="11">
        <f t="shared" ca="1" si="70"/>
        <v>0</v>
      </c>
      <c r="D1536" s="11">
        <f t="shared" ca="1" si="71"/>
        <v>0</v>
      </c>
    </row>
    <row r="1537" spans="1:4" x14ac:dyDescent="0.2">
      <c r="A1537" s="10">
        <v>1537</v>
      </c>
      <c r="B1537" s="11">
        <f t="shared" ca="1" si="69"/>
        <v>0</v>
      </c>
      <c r="C1537" s="11">
        <f t="shared" ca="1" si="70"/>
        <v>0</v>
      </c>
      <c r="D1537" s="11">
        <f t="shared" ca="1" si="71"/>
        <v>0</v>
      </c>
    </row>
    <row r="1538" spans="1:4" x14ac:dyDescent="0.2">
      <c r="A1538" s="10">
        <v>1538</v>
      </c>
      <c r="B1538" s="11">
        <f t="shared" ca="1" si="69"/>
        <v>0</v>
      </c>
      <c r="C1538" s="11">
        <f t="shared" ca="1" si="70"/>
        <v>0</v>
      </c>
      <c r="D1538" s="11">
        <f t="shared" ca="1" si="71"/>
        <v>0</v>
      </c>
    </row>
    <row r="1539" spans="1:4" x14ac:dyDescent="0.2">
      <c r="A1539" s="10">
        <v>1539</v>
      </c>
      <c r="B1539" s="11">
        <f t="shared" ca="1" si="69"/>
        <v>0</v>
      </c>
      <c r="C1539" s="11">
        <f t="shared" ca="1" si="70"/>
        <v>0</v>
      </c>
      <c r="D1539" s="11">
        <f t="shared" ca="1" si="71"/>
        <v>0</v>
      </c>
    </row>
    <row r="1540" spans="1:4" x14ac:dyDescent="0.2">
      <c r="A1540" s="10">
        <v>1540</v>
      </c>
      <c r="B1540" s="11">
        <f t="shared" ca="1" si="69"/>
        <v>0</v>
      </c>
      <c r="C1540" s="11">
        <f t="shared" ca="1" si="70"/>
        <v>0</v>
      </c>
      <c r="D1540" s="11">
        <f t="shared" ca="1" si="71"/>
        <v>0</v>
      </c>
    </row>
    <row r="1541" spans="1:4" x14ac:dyDescent="0.2">
      <c r="A1541" s="10">
        <v>1541</v>
      </c>
      <c r="B1541" s="11">
        <f t="shared" ca="1" si="69"/>
        <v>0</v>
      </c>
      <c r="C1541" s="11">
        <f t="shared" ca="1" si="70"/>
        <v>0</v>
      </c>
      <c r="D1541" s="11">
        <f t="shared" ca="1" si="71"/>
        <v>0</v>
      </c>
    </row>
    <row r="1542" spans="1:4" x14ac:dyDescent="0.2">
      <c r="A1542" s="10">
        <v>1542</v>
      </c>
      <c r="B1542" s="11">
        <f t="shared" ref="B1542:B1605" ca="1" si="72">IF(OR(INDIRECT("'Employee details'!A"&amp;A1542)="Totals",INDIRECT("'Employee details'!E"&amp;A1542)=0),0,INDIRECT("'Employee details'!E"&amp;A1542))</f>
        <v>0</v>
      </c>
      <c r="C1542" s="11">
        <f t="shared" ref="C1542:C1605" ca="1" si="73">IF(OR(INDIRECT("'Employee details'!A"&amp;A1542)="Totals",INDIRECT("'Employee details'!F"&amp;A1542)=0),0,INDIRECT("'Employee details'!F"&amp;A1542))</f>
        <v>0</v>
      </c>
      <c r="D1542" s="11">
        <f t="shared" ref="D1542:D1605" ca="1" si="74">IF($H$1=TRUE,0,IF(OR(AND(B1542="",C1542=""),$F$1=FALSE,$F$2=FALSE),0,ROUND((B1542+C1542)*$C$1*$C$2,2)))</f>
        <v>0</v>
      </c>
    </row>
    <row r="1543" spans="1:4" x14ac:dyDescent="0.2">
      <c r="A1543" s="10">
        <v>1543</v>
      </c>
      <c r="B1543" s="11">
        <f t="shared" ca="1" si="72"/>
        <v>0</v>
      </c>
      <c r="C1543" s="11">
        <f t="shared" ca="1" si="73"/>
        <v>0</v>
      </c>
      <c r="D1543" s="11">
        <f t="shared" ca="1" si="74"/>
        <v>0</v>
      </c>
    </row>
    <row r="1544" spans="1:4" x14ac:dyDescent="0.2">
      <c r="A1544" s="10">
        <v>1544</v>
      </c>
      <c r="B1544" s="11">
        <f t="shared" ca="1" si="72"/>
        <v>0</v>
      </c>
      <c r="C1544" s="11">
        <f t="shared" ca="1" si="73"/>
        <v>0</v>
      </c>
      <c r="D1544" s="11">
        <f t="shared" ca="1" si="74"/>
        <v>0</v>
      </c>
    </row>
    <row r="1545" spans="1:4" x14ac:dyDescent="0.2">
      <c r="A1545" s="10">
        <v>1545</v>
      </c>
      <c r="B1545" s="11">
        <f t="shared" ca="1" si="72"/>
        <v>0</v>
      </c>
      <c r="C1545" s="11">
        <f t="shared" ca="1" si="73"/>
        <v>0</v>
      </c>
      <c r="D1545" s="11">
        <f t="shared" ca="1" si="74"/>
        <v>0</v>
      </c>
    </row>
    <row r="1546" spans="1:4" x14ac:dyDescent="0.2">
      <c r="A1546" s="10">
        <v>1546</v>
      </c>
      <c r="B1546" s="11">
        <f t="shared" ca="1" si="72"/>
        <v>0</v>
      </c>
      <c r="C1546" s="11">
        <f t="shared" ca="1" si="73"/>
        <v>0</v>
      </c>
      <c r="D1546" s="11">
        <f t="shared" ca="1" si="74"/>
        <v>0</v>
      </c>
    </row>
    <row r="1547" spans="1:4" x14ac:dyDescent="0.2">
      <c r="A1547" s="10">
        <v>1547</v>
      </c>
      <c r="B1547" s="11">
        <f t="shared" ca="1" si="72"/>
        <v>0</v>
      </c>
      <c r="C1547" s="11">
        <f t="shared" ca="1" si="73"/>
        <v>0</v>
      </c>
      <c r="D1547" s="11">
        <f t="shared" ca="1" si="74"/>
        <v>0</v>
      </c>
    </row>
    <row r="1548" spans="1:4" x14ac:dyDescent="0.2">
      <c r="A1548" s="10">
        <v>1548</v>
      </c>
      <c r="B1548" s="11">
        <f t="shared" ca="1" si="72"/>
        <v>0</v>
      </c>
      <c r="C1548" s="11">
        <f t="shared" ca="1" si="73"/>
        <v>0</v>
      </c>
      <c r="D1548" s="11">
        <f t="shared" ca="1" si="74"/>
        <v>0</v>
      </c>
    </row>
    <row r="1549" spans="1:4" x14ac:dyDescent="0.2">
      <c r="A1549" s="10">
        <v>1549</v>
      </c>
      <c r="B1549" s="11">
        <f t="shared" ca="1" si="72"/>
        <v>0</v>
      </c>
      <c r="C1549" s="11">
        <f t="shared" ca="1" si="73"/>
        <v>0</v>
      </c>
      <c r="D1549" s="11">
        <f t="shared" ca="1" si="74"/>
        <v>0</v>
      </c>
    </row>
    <row r="1550" spans="1:4" x14ac:dyDescent="0.2">
      <c r="A1550" s="10">
        <v>1550</v>
      </c>
      <c r="B1550" s="11">
        <f t="shared" ca="1" si="72"/>
        <v>0</v>
      </c>
      <c r="C1550" s="11">
        <f t="shared" ca="1" si="73"/>
        <v>0</v>
      </c>
      <c r="D1550" s="11">
        <f t="shared" ca="1" si="74"/>
        <v>0</v>
      </c>
    </row>
    <row r="1551" spans="1:4" x14ac:dyDescent="0.2">
      <c r="A1551" s="10">
        <v>1551</v>
      </c>
      <c r="B1551" s="11">
        <f t="shared" ca="1" si="72"/>
        <v>0</v>
      </c>
      <c r="C1551" s="11">
        <f t="shared" ca="1" si="73"/>
        <v>0</v>
      </c>
      <c r="D1551" s="11">
        <f t="shared" ca="1" si="74"/>
        <v>0</v>
      </c>
    </row>
    <row r="1552" spans="1:4" x14ac:dyDescent="0.2">
      <c r="A1552" s="10">
        <v>1552</v>
      </c>
      <c r="B1552" s="11">
        <f t="shared" ca="1" si="72"/>
        <v>0</v>
      </c>
      <c r="C1552" s="11">
        <f t="shared" ca="1" si="73"/>
        <v>0</v>
      </c>
      <c r="D1552" s="11">
        <f t="shared" ca="1" si="74"/>
        <v>0</v>
      </c>
    </row>
    <row r="1553" spans="1:4" x14ac:dyDescent="0.2">
      <c r="A1553" s="10">
        <v>1553</v>
      </c>
      <c r="B1553" s="11">
        <f t="shared" ca="1" si="72"/>
        <v>0</v>
      </c>
      <c r="C1553" s="11">
        <f t="shared" ca="1" si="73"/>
        <v>0</v>
      </c>
      <c r="D1553" s="11">
        <f t="shared" ca="1" si="74"/>
        <v>0</v>
      </c>
    </row>
    <row r="1554" spans="1:4" x14ac:dyDescent="0.2">
      <c r="A1554" s="10">
        <v>1554</v>
      </c>
      <c r="B1554" s="11">
        <f t="shared" ca="1" si="72"/>
        <v>0</v>
      </c>
      <c r="C1554" s="11">
        <f t="shared" ca="1" si="73"/>
        <v>0</v>
      </c>
      <c r="D1554" s="11">
        <f t="shared" ca="1" si="74"/>
        <v>0</v>
      </c>
    </row>
    <row r="1555" spans="1:4" x14ac:dyDescent="0.2">
      <c r="A1555" s="10">
        <v>1555</v>
      </c>
      <c r="B1555" s="11">
        <f t="shared" ca="1" si="72"/>
        <v>0</v>
      </c>
      <c r="C1555" s="11">
        <f t="shared" ca="1" si="73"/>
        <v>0</v>
      </c>
      <c r="D1555" s="11">
        <f t="shared" ca="1" si="74"/>
        <v>0</v>
      </c>
    </row>
    <row r="1556" spans="1:4" x14ac:dyDescent="0.2">
      <c r="A1556" s="10">
        <v>1556</v>
      </c>
      <c r="B1556" s="11">
        <f t="shared" ca="1" si="72"/>
        <v>0</v>
      </c>
      <c r="C1556" s="11">
        <f t="shared" ca="1" si="73"/>
        <v>0</v>
      </c>
      <c r="D1556" s="11">
        <f t="shared" ca="1" si="74"/>
        <v>0</v>
      </c>
    </row>
    <row r="1557" spans="1:4" x14ac:dyDescent="0.2">
      <c r="A1557" s="10">
        <v>1557</v>
      </c>
      <c r="B1557" s="11">
        <f t="shared" ca="1" si="72"/>
        <v>0</v>
      </c>
      <c r="C1557" s="11">
        <f t="shared" ca="1" si="73"/>
        <v>0</v>
      </c>
      <c r="D1557" s="11">
        <f t="shared" ca="1" si="74"/>
        <v>0</v>
      </c>
    </row>
    <row r="1558" spans="1:4" x14ac:dyDescent="0.2">
      <c r="A1558" s="10">
        <v>1558</v>
      </c>
      <c r="B1558" s="11">
        <f t="shared" ca="1" si="72"/>
        <v>0</v>
      </c>
      <c r="C1558" s="11">
        <f t="shared" ca="1" si="73"/>
        <v>0</v>
      </c>
      <c r="D1558" s="11">
        <f t="shared" ca="1" si="74"/>
        <v>0</v>
      </c>
    </row>
    <row r="1559" spans="1:4" x14ac:dyDescent="0.2">
      <c r="A1559" s="10">
        <v>1559</v>
      </c>
      <c r="B1559" s="11">
        <f t="shared" ca="1" si="72"/>
        <v>0</v>
      </c>
      <c r="C1559" s="11">
        <f t="shared" ca="1" si="73"/>
        <v>0</v>
      </c>
      <c r="D1559" s="11">
        <f t="shared" ca="1" si="74"/>
        <v>0</v>
      </c>
    </row>
    <row r="1560" spans="1:4" x14ac:dyDescent="0.2">
      <c r="A1560" s="10">
        <v>1560</v>
      </c>
      <c r="B1560" s="11">
        <f t="shared" ca="1" si="72"/>
        <v>0</v>
      </c>
      <c r="C1560" s="11">
        <f t="shared" ca="1" si="73"/>
        <v>0</v>
      </c>
      <c r="D1560" s="11">
        <f t="shared" ca="1" si="74"/>
        <v>0</v>
      </c>
    </row>
    <row r="1561" spans="1:4" x14ac:dyDescent="0.2">
      <c r="A1561" s="10">
        <v>1561</v>
      </c>
      <c r="B1561" s="11">
        <f t="shared" ca="1" si="72"/>
        <v>0</v>
      </c>
      <c r="C1561" s="11">
        <f t="shared" ca="1" si="73"/>
        <v>0</v>
      </c>
      <c r="D1561" s="11">
        <f t="shared" ca="1" si="74"/>
        <v>0</v>
      </c>
    </row>
    <row r="1562" spans="1:4" x14ac:dyDescent="0.2">
      <c r="A1562" s="10">
        <v>1562</v>
      </c>
      <c r="B1562" s="11">
        <f t="shared" ca="1" si="72"/>
        <v>0</v>
      </c>
      <c r="C1562" s="11">
        <f t="shared" ca="1" si="73"/>
        <v>0</v>
      </c>
      <c r="D1562" s="11">
        <f t="shared" ca="1" si="74"/>
        <v>0</v>
      </c>
    </row>
    <row r="1563" spans="1:4" x14ac:dyDescent="0.2">
      <c r="A1563" s="10">
        <v>1563</v>
      </c>
      <c r="B1563" s="11">
        <f t="shared" ca="1" si="72"/>
        <v>0</v>
      </c>
      <c r="C1563" s="11">
        <f t="shared" ca="1" si="73"/>
        <v>0</v>
      </c>
      <c r="D1563" s="11">
        <f t="shared" ca="1" si="74"/>
        <v>0</v>
      </c>
    </row>
    <row r="1564" spans="1:4" x14ac:dyDescent="0.2">
      <c r="A1564" s="10">
        <v>1564</v>
      </c>
      <c r="B1564" s="11">
        <f t="shared" ca="1" si="72"/>
        <v>0</v>
      </c>
      <c r="C1564" s="11">
        <f t="shared" ca="1" si="73"/>
        <v>0</v>
      </c>
      <c r="D1564" s="11">
        <f t="shared" ca="1" si="74"/>
        <v>0</v>
      </c>
    </row>
    <row r="1565" spans="1:4" x14ac:dyDescent="0.2">
      <c r="A1565" s="10">
        <v>1565</v>
      </c>
      <c r="B1565" s="11">
        <f t="shared" ca="1" si="72"/>
        <v>0</v>
      </c>
      <c r="C1565" s="11">
        <f t="shared" ca="1" si="73"/>
        <v>0</v>
      </c>
      <c r="D1565" s="11">
        <f t="shared" ca="1" si="74"/>
        <v>0</v>
      </c>
    </row>
    <row r="1566" spans="1:4" x14ac:dyDescent="0.2">
      <c r="A1566" s="10">
        <v>1566</v>
      </c>
      <c r="B1566" s="11">
        <f t="shared" ca="1" si="72"/>
        <v>0</v>
      </c>
      <c r="C1566" s="11">
        <f t="shared" ca="1" si="73"/>
        <v>0</v>
      </c>
      <c r="D1566" s="11">
        <f t="shared" ca="1" si="74"/>
        <v>0</v>
      </c>
    </row>
    <row r="1567" spans="1:4" x14ac:dyDescent="0.2">
      <c r="A1567" s="10">
        <v>1567</v>
      </c>
      <c r="B1567" s="11">
        <f t="shared" ca="1" si="72"/>
        <v>0</v>
      </c>
      <c r="C1567" s="11">
        <f t="shared" ca="1" si="73"/>
        <v>0</v>
      </c>
      <c r="D1567" s="11">
        <f t="shared" ca="1" si="74"/>
        <v>0</v>
      </c>
    </row>
    <row r="1568" spans="1:4" x14ac:dyDescent="0.2">
      <c r="A1568" s="10">
        <v>1568</v>
      </c>
      <c r="B1568" s="11">
        <f t="shared" ca="1" si="72"/>
        <v>0</v>
      </c>
      <c r="C1568" s="11">
        <f t="shared" ca="1" si="73"/>
        <v>0</v>
      </c>
      <c r="D1568" s="11">
        <f t="shared" ca="1" si="74"/>
        <v>0</v>
      </c>
    </row>
    <row r="1569" spans="1:4" x14ac:dyDescent="0.2">
      <c r="A1569" s="10">
        <v>1569</v>
      </c>
      <c r="B1569" s="11">
        <f t="shared" ca="1" si="72"/>
        <v>0</v>
      </c>
      <c r="C1569" s="11">
        <f t="shared" ca="1" si="73"/>
        <v>0</v>
      </c>
      <c r="D1569" s="11">
        <f t="shared" ca="1" si="74"/>
        <v>0</v>
      </c>
    </row>
    <row r="1570" spans="1:4" x14ac:dyDescent="0.2">
      <c r="A1570" s="10">
        <v>1570</v>
      </c>
      <c r="B1570" s="11">
        <f t="shared" ca="1" si="72"/>
        <v>0</v>
      </c>
      <c r="C1570" s="11">
        <f t="shared" ca="1" si="73"/>
        <v>0</v>
      </c>
      <c r="D1570" s="11">
        <f t="shared" ca="1" si="74"/>
        <v>0</v>
      </c>
    </row>
    <row r="1571" spans="1:4" x14ac:dyDescent="0.2">
      <c r="A1571" s="10">
        <v>1571</v>
      </c>
      <c r="B1571" s="11">
        <f t="shared" ca="1" si="72"/>
        <v>0</v>
      </c>
      <c r="C1571" s="11">
        <f t="shared" ca="1" si="73"/>
        <v>0</v>
      </c>
      <c r="D1571" s="11">
        <f t="shared" ca="1" si="74"/>
        <v>0</v>
      </c>
    </row>
    <row r="1572" spans="1:4" x14ac:dyDescent="0.2">
      <c r="A1572" s="10">
        <v>1572</v>
      </c>
      <c r="B1572" s="11">
        <f t="shared" ca="1" si="72"/>
        <v>0</v>
      </c>
      <c r="C1572" s="11">
        <f t="shared" ca="1" si="73"/>
        <v>0</v>
      </c>
      <c r="D1572" s="11">
        <f t="shared" ca="1" si="74"/>
        <v>0</v>
      </c>
    </row>
    <row r="1573" spans="1:4" x14ac:dyDescent="0.2">
      <c r="A1573" s="10">
        <v>1573</v>
      </c>
      <c r="B1573" s="11">
        <f t="shared" ca="1" si="72"/>
        <v>0</v>
      </c>
      <c r="C1573" s="11">
        <f t="shared" ca="1" si="73"/>
        <v>0</v>
      </c>
      <c r="D1573" s="11">
        <f t="shared" ca="1" si="74"/>
        <v>0</v>
      </c>
    </row>
    <row r="1574" spans="1:4" x14ac:dyDescent="0.2">
      <c r="A1574" s="10">
        <v>1574</v>
      </c>
      <c r="B1574" s="11">
        <f t="shared" ca="1" si="72"/>
        <v>0</v>
      </c>
      <c r="C1574" s="11">
        <f t="shared" ca="1" si="73"/>
        <v>0</v>
      </c>
      <c r="D1574" s="11">
        <f t="shared" ca="1" si="74"/>
        <v>0</v>
      </c>
    </row>
    <row r="1575" spans="1:4" x14ac:dyDescent="0.2">
      <c r="A1575" s="10">
        <v>1575</v>
      </c>
      <c r="B1575" s="11">
        <f t="shared" ca="1" si="72"/>
        <v>0</v>
      </c>
      <c r="C1575" s="11">
        <f t="shared" ca="1" si="73"/>
        <v>0</v>
      </c>
      <c r="D1575" s="11">
        <f t="shared" ca="1" si="74"/>
        <v>0</v>
      </c>
    </row>
    <row r="1576" spans="1:4" x14ac:dyDescent="0.2">
      <c r="A1576" s="10">
        <v>1576</v>
      </c>
      <c r="B1576" s="11">
        <f t="shared" ca="1" si="72"/>
        <v>0</v>
      </c>
      <c r="C1576" s="11">
        <f t="shared" ca="1" si="73"/>
        <v>0</v>
      </c>
      <c r="D1576" s="11">
        <f t="shared" ca="1" si="74"/>
        <v>0</v>
      </c>
    </row>
    <row r="1577" spans="1:4" x14ac:dyDescent="0.2">
      <c r="A1577" s="10">
        <v>1577</v>
      </c>
      <c r="B1577" s="11">
        <f t="shared" ca="1" si="72"/>
        <v>0</v>
      </c>
      <c r="C1577" s="11">
        <f t="shared" ca="1" si="73"/>
        <v>0</v>
      </c>
      <c r="D1577" s="11">
        <f t="shared" ca="1" si="74"/>
        <v>0</v>
      </c>
    </row>
    <row r="1578" spans="1:4" x14ac:dyDescent="0.2">
      <c r="A1578" s="10">
        <v>1578</v>
      </c>
      <c r="B1578" s="11">
        <f t="shared" ca="1" si="72"/>
        <v>0</v>
      </c>
      <c r="C1578" s="11">
        <f t="shared" ca="1" si="73"/>
        <v>0</v>
      </c>
      <c r="D1578" s="11">
        <f t="shared" ca="1" si="74"/>
        <v>0</v>
      </c>
    </row>
    <row r="1579" spans="1:4" x14ac:dyDescent="0.2">
      <c r="A1579" s="10">
        <v>1579</v>
      </c>
      <c r="B1579" s="11">
        <f t="shared" ca="1" si="72"/>
        <v>0</v>
      </c>
      <c r="C1579" s="11">
        <f t="shared" ca="1" si="73"/>
        <v>0</v>
      </c>
      <c r="D1579" s="11">
        <f t="shared" ca="1" si="74"/>
        <v>0</v>
      </c>
    </row>
    <row r="1580" spans="1:4" x14ac:dyDescent="0.2">
      <c r="A1580" s="10">
        <v>1580</v>
      </c>
      <c r="B1580" s="11">
        <f t="shared" ca="1" si="72"/>
        <v>0</v>
      </c>
      <c r="C1580" s="11">
        <f t="shared" ca="1" si="73"/>
        <v>0</v>
      </c>
      <c r="D1580" s="11">
        <f t="shared" ca="1" si="74"/>
        <v>0</v>
      </c>
    </row>
    <row r="1581" spans="1:4" x14ac:dyDescent="0.2">
      <c r="A1581" s="10">
        <v>1581</v>
      </c>
      <c r="B1581" s="11">
        <f t="shared" ca="1" si="72"/>
        <v>0</v>
      </c>
      <c r="C1581" s="11">
        <f t="shared" ca="1" si="73"/>
        <v>0</v>
      </c>
      <c r="D1581" s="11">
        <f t="shared" ca="1" si="74"/>
        <v>0</v>
      </c>
    </row>
    <row r="1582" spans="1:4" x14ac:dyDescent="0.2">
      <c r="A1582" s="10">
        <v>1582</v>
      </c>
      <c r="B1582" s="11">
        <f t="shared" ca="1" si="72"/>
        <v>0</v>
      </c>
      <c r="C1582" s="11">
        <f t="shared" ca="1" si="73"/>
        <v>0</v>
      </c>
      <c r="D1582" s="11">
        <f t="shared" ca="1" si="74"/>
        <v>0</v>
      </c>
    </row>
    <row r="1583" spans="1:4" x14ac:dyDescent="0.2">
      <c r="A1583" s="10">
        <v>1583</v>
      </c>
      <c r="B1583" s="11">
        <f t="shared" ca="1" si="72"/>
        <v>0</v>
      </c>
      <c r="C1583" s="11">
        <f t="shared" ca="1" si="73"/>
        <v>0</v>
      </c>
      <c r="D1583" s="11">
        <f t="shared" ca="1" si="74"/>
        <v>0</v>
      </c>
    </row>
    <row r="1584" spans="1:4" x14ac:dyDescent="0.2">
      <c r="A1584" s="10">
        <v>1584</v>
      </c>
      <c r="B1584" s="11">
        <f t="shared" ca="1" si="72"/>
        <v>0</v>
      </c>
      <c r="C1584" s="11">
        <f t="shared" ca="1" si="73"/>
        <v>0</v>
      </c>
      <c r="D1584" s="11">
        <f t="shared" ca="1" si="74"/>
        <v>0</v>
      </c>
    </row>
    <row r="1585" spans="1:4" x14ac:dyDescent="0.2">
      <c r="A1585" s="10">
        <v>1585</v>
      </c>
      <c r="B1585" s="11">
        <f t="shared" ca="1" si="72"/>
        <v>0</v>
      </c>
      <c r="C1585" s="11">
        <f t="shared" ca="1" si="73"/>
        <v>0</v>
      </c>
      <c r="D1585" s="11">
        <f t="shared" ca="1" si="74"/>
        <v>0</v>
      </c>
    </row>
    <row r="1586" spans="1:4" x14ac:dyDescent="0.2">
      <c r="A1586" s="10">
        <v>1586</v>
      </c>
      <c r="B1586" s="11">
        <f t="shared" ca="1" si="72"/>
        <v>0</v>
      </c>
      <c r="C1586" s="11">
        <f t="shared" ca="1" si="73"/>
        <v>0</v>
      </c>
      <c r="D1586" s="11">
        <f t="shared" ca="1" si="74"/>
        <v>0</v>
      </c>
    </row>
    <row r="1587" spans="1:4" x14ac:dyDescent="0.2">
      <c r="A1587" s="10">
        <v>1587</v>
      </c>
      <c r="B1587" s="11">
        <f t="shared" ca="1" si="72"/>
        <v>0</v>
      </c>
      <c r="C1587" s="11">
        <f t="shared" ca="1" si="73"/>
        <v>0</v>
      </c>
      <c r="D1587" s="11">
        <f t="shared" ca="1" si="74"/>
        <v>0</v>
      </c>
    </row>
    <row r="1588" spans="1:4" x14ac:dyDescent="0.2">
      <c r="A1588" s="10">
        <v>1588</v>
      </c>
      <c r="B1588" s="11">
        <f t="shared" ca="1" si="72"/>
        <v>0</v>
      </c>
      <c r="C1588" s="11">
        <f t="shared" ca="1" si="73"/>
        <v>0</v>
      </c>
      <c r="D1588" s="11">
        <f t="shared" ca="1" si="74"/>
        <v>0</v>
      </c>
    </row>
    <row r="1589" spans="1:4" x14ac:dyDescent="0.2">
      <c r="A1589" s="10">
        <v>1589</v>
      </c>
      <c r="B1589" s="11">
        <f t="shared" ca="1" si="72"/>
        <v>0</v>
      </c>
      <c r="C1589" s="11">
        <f t="shared" ca="1" si="73"/>
        <v>0</v>
      </c>
      <c r="D1589" s="11">
        <f t="shared" ca="1" si="74"/>
        <v>0</v>
      </c>
    </row>
    <row r="1590" spans="1:4" x14ac:dyDescent="0.2">
      <c r="A1590" s="10">
        <v>1590</v>
      </c>
      <c r="B1590" s="11">
        <f t="shared" ca="1" si="72"/>
        <v>0</v>
      </c>
      <c r="C1590" s="11">
        <f t="shared" ca="1" si="73"/>
        <v>0</v>
      </c>
      <c r="D1590" s="11">
        <f t="shared" ca="1" si="74"/>
        <v>0</v>
      </c>
    </row>
    <row r="1591" spans="1:4" x14ac:dyDescent="0.2">
      <c r="A1591" s="10">
        <v>1591</v>
      </c>
      <c r="B1591" s="11">
        <f t="shared" ca="1" si="72"/>
        <v>0</v>
      </c>
      <c r="C1591" s="11">
        <f t="shared" ca="1" si="73"/>
        <v>0</v>
      </c>
      <c r="D1591" s="11">
        <f t="shared" ca="1" si="74"/>
        <v>0</v>
      </c>
    </row>
    <row r="1592" spans="1:4" x14ac:dyDescent="0.2">
      <c r="A1592" s="10">
        <v>1592</v>
      </c>
      <c r="B1592" s="11">
        <f t="shared" ca="1" si="72"/>
        <v>0</v>
      </c>
      <c r="C1592" s="11">
        <f t="shared" ca="1" si="73"/>
        <v>0</v>
      </c>
      <c r="D1592" s="11">
        <f t="shared" ca="1" si="74"/>
        <v>0</v>
      </c>
    </row>
    <row r="1593" spans="1:4" x14ac:dyDescent="0.2">
      <c r="A1593" s="10">
        <v>1593</v>
      </c>
      <c r="B1593" s="11">
        <f t="shared" ca="1" si="72"/>
        <v>0</v>
      </c>
      <c r="C1593" s="11">
        <f t="shared" ca="1" si="73"/>
        <v>0</v>
      </c>
      <c r="D1593" s="11">
        <f t="shared" ca="1" si="74"/>
        <v>0</v>
      </c>
    </row>
    <row r="1594" spans="1:4" x14ac:dyDescent="0.2">
      <c r="A1594" s="10">
        <v>1594</v>
      </c>
      <c r="B1594" s="11">
        <f t="shared" ca="1" si="72"/>
        <v>0</v>
      </c>
      <c r="C1594" s="11">
        <f t="shared" ca="1" si="73"/>
        <v>0</v>
      </c>
      <c r="D1594" s="11">
        <f t="shared" ca="1" si="74"/>
        <v>0</v>
      </c>
    </row>
    <row r="1595" spans="1:4" x14ac:dyDescent="0.2">
      <c r="A1595" s="10">
        <v>1595</v>
      </c>
      <c r="B1595" s="11">
        <f t="shared" ca="1" si="72"/>
        <v>0</v>
      </c>
      <c r="C1595" s="11">
        <f t="shared" ca="1" si="73"/>
        <v>0</v>
      </c>
      <c r="D1595" s="11">
        <f t="shared" ca="1" si="74"/>
        <v>0</v>
      </c>
    </row>
    <row r="1596" spans="1:4" x14ac:dyDescent="0.2">
      <c r="A1596" s="10">
        <v>1596</v>
      </c>
      <c r="B1596" s="11">
        <f t="shared" ca="1" si="72"/>
        <v>0</v>
      </c>
      <c r="C1596" s="11">
        <f t="shared" ca="1" si="73"/>
        <v>0</v>
      </c>
      <c r="D1596" s="11">
        <f t="shared" ca="1" si="74"/>
        <v>0</v>
      </c>
    </row>
    <row r="1597" spans="1:4" x14ac:dyDescent="0.2">
      <c r="A1597" s="10">
        <v>1597</v>
      </c>
      <c r="B1597" s="11">
        <f t="shared" ca="1" si="72"/>
        <v>0</v>
      </c>
      <c r="C1597" s="11">
        <f t="shared" ca="1" si="73"/>
        <v>0</v>
      </c>
      <c r="D1597" s="11">
        <f t="shared" ca="1" si="74"/>
        <v>0</v>
      </c>
    </row>
    <row r="1598" spans="1:4" x14ac:dyDescent="0.2">
      <c r="A1598" s="10">
        <v>1598</v>
      </c>
      <c r="B1598" s="11">
        <f t="shared" ca="1" si="72"/>
        <v>0</v>
      </c>
      <c r="C1598" s="11">
        <f t="shared" ca="1" si="73"/>
        <v>0</v>
      </c>
      <c r="D1598" s="11">
        <f t="shared" ca="1" si="74"/>
        <v>0</v>
      </c>
    </row>
    <row r="1599" spans="1:4" x14ac:dyDescent="0.2">
      <c r="A1599" s="10">
        <v>1599</v>
      </c>
      <c r="B1599" s="11">
        <f t="shared" ca="1" si="72"/>
        <v>0</v>
      </c>
      <c r="C1599" s="11">
        <f t="shared" ca="1" si="73"/>
        <v>0</v>
      </c>
      <c r="D1599" s="11">
        <f t="shared" ca="1" si="74"/>
        <v>0</v>
      </c>
    </row>
    <row r="1600" spans="1:4" x14ac:dyDescent="0.2">
      <c r="A1600" s="10">
        <v>1600</v>
      </c>
      <c r="B1600" s="11">
        <f t="shared" ca="1" si="72"/>
        <v>0</v>
      </c>
      <c r="C1600" s="11">
        <f t="shared" ca="1" si="73"/>
        <v>0</v>
      </c>
      <c r="D1600" s="11">
        <f t="shared" ca="1" si="74"/>
        <v>0</v>
      </c>
    </row>
    <row r="1601" spans="1:4" x14ac:dyDescent="0.2">
      <c r="A1601" s="10">
        <v>1601</v>
      </c>
      <c r="B1601" s="11">
        <f t="shared" ca="1" si="72"/>
        <v>0</v>
      </c>
      <c r="C1601" s="11">
        <f t="shared" ca="1" si="73"/>
        <v>0</v>
      </c>
      <c r="D1601" s="11">
        <f t="shared" ca="1" si="74"/>
        <v>0</v>
      </c>
    </row>
    <row r="1602" spans="1:4" x14ac:dyDescent="0.2">
      <c r="A1602" s="10">
        <v>1602</v>
      </c>
      <c r="B1602" s="11">
        <f t="shared" ca="1" si="72"/>
        <v>0</v>
      </c>
      <c r="C1602" s="11">
        <f t="shared" ca="1" si="73"/>
        <v>0</v>
      </c>
      <c r="D1602" s="11">
        <f t="shared" ca="1" si="74"/>
        <v>0</v>
      </c>
    </row>
    <row r="1603" spans="1:4" x14ac:dyDescent="0.2">
      <c r="A1603" s="10">
        <v>1603</v>
      </c>
      <c r="B1603" s="11">
        <f t="shared" ca="1" si="72"/>
        <v>0</v>
      </c>
      <c r="C1603" s="11">
        <f t="shared" ca="1" si="73"/>
        <v>0</v>
      </c>
      <c r="D1603" s="11">
        <f t="shared" ca="1" si="74"/>
        <v>0</v>
      </c>
    </row>
    <row r="1604" spans="1:4" x14ac:dyDescent="0.2">
      <c r="A1604" s="10">
        <v>1604</v>
      </c>
      <c r="B1604" s="11">
        <f t="shared" ca="1" si="72"/>
        <v>0</v>
      </c>
      <c r="C1604" s="11">
        <f t="shared" ca="1" si="73"/>
        <v>0</v>
      </c>
      <c r="D1604" s="11">
        <f t="shared" ca="1" si="74"/>
        <v>0</v>
      </c>
    </row>
    <row r="1605" spans="1:4" x14ac:dyDescent="0.2">
      <c r="A1605" s="10">
        <v>1605</v>
      </c>
      <c r="B1605" s="11">
        <f t="shared" ca="1" si="72"/>
        <v>0</v>
      </c>
      <c r="C1605" s="11">
        <f t="shared" ca="1" si="73"/>
        <v>0</v>
      </c>
      <c r="D1605" s="11">
        <f t="shared" ca="1" si="74"/>
        <v>0</v>
      </c>
    </row>
    <row r="1606" spans="1:4" x14ac:dyDescent="0.2">
      <c r="A1606" s="10">
        <v>1606</v>
      </c>
      <c r="B1606" s="11">
        <f t="shared" ref="B1606:B1669" ca="1" si="75">IF(OR(INDIRECT("'Employee details'!A"&amp;A1606)="Totals",INDIRECT("'Employee details'!E"&amp;A1606)=0),0,INDIRECT("'Employee details'!E"&amp;A1606))</f>
        <v>0</v>
      </c>
      <c r="C1606" s="11">
        <f t="shared" ref="C1606:C1669" ca="1" si="76">IF(OR(INDIRECT("'Employee details'!A"&amp;A1606)="Totals",INDIRECT("'Employee details'!F"&amp;A1606)=0),0,INDIRECT("'Employee details'!F"&amp;A1606))</f>
        <v>0</v>
      </c>
      <c r="D1606" s="11">
        <f t="shared" ref="D1606:D1669" ca="1" si="77">IF($H$1=TRUE,0,IF(OR(AND(B1606="",C1606=""),$F$1=FALSE,$F$2=FALSE),0,ROUND((B1606+C1606)*$C$1*$C$2,2)))</f>
        <v>0</v>
      </c>
    </row>
    <row r="1607" spans="1:4" x14ac:dyDescent="0.2">
      <c r="A1607" s="10">
        <v>1607</v>
      </c>
      <c r="B1607" s="11">
        <f t="shared" ca="1" si="75"/>
        <v>0</v>
      </c>
      <c r="C1607" s="11">
        <f t="shared" ca="1" si="76"/>
        <v>0</v>
      </c>
      <c r="D1607" s="11">
        <f t="shared" ca="1" si="77"/>
        <v>0</v>
      </c>
    </row>
    <row r="1608" spans="1:4" x14ac:dyDescent="0.2">
      <c r="A1608" s="10">
        <v>1608</v>
      </c>
      <c r="B1608" s="11">
        <f t="shared" ca="1" si="75"/>
        <v>0</v>
      </c>
      <c r="C1608" s="11">
        <f t="shared" ca="1" si="76"/>
        <v>0</v>
      </c>
      <c r="D1608" s="11">
        <f t="shared" ca="1" si="77"/>
        <v>0</v>
      </c>
    </row>
    <row r="1609" spans="1:4" x14ac:dyDescent="0.2">
      <c r="A1609" s="10">
        <v>1609</v>
      </c>
      <c r="B1609" s="11">
        <f t="shared" ca="1" si="75"/>
        <v>0</v>
      </c>
      <c r="C1609" s="11">
        <f t="shared" ca="1" si="76"/>
        <v>0</v>
      </c>
      <c r="D1609" s="11">
        <f t="shared" ca="1" si="77"/>
        <v>0</v>
      </c>
    </row>
    <row r="1610" spans="1:4" x14ac:dyDescent="0.2">
      <c r="A1610" s="10">
        <v>1610</v>
      </c>
      <c r="B1610" s="11">
        <f t="shared" ca="1" si="75"/>
        <v>0</v>
      </c>
      <c r="C1610" s="11">
        <f t="shared" ca="1" si="76"/>
        <v>0</v>
      </c>
      <c r="D1610" s="11">
        <f t="shared" ca="1" si="77"/>
        <v>0</v>
      </c>
    </row>
    <row r="1611" spans="1:4" x14ac:dyDescent="0.2">
      <c r="A1611" s="10">
        <v>1611</v>
      </c>
      <c r="B1611" s="11">
        <f t="shared" ca="1" si="75"/>
        <v>0</v>
      </c>
      <c r="C1611" s="11">
        <f t="shared" ca="1" si="76"/>
        <v>0</v>
      </c>
      <c r="D1611" s="11">
        <f t="shared" ca="1" si="77"/>
        <v>0</v>
      </c>
    </row>
    <row r="1612" spans="1:4" x14ac:dyDescent="0.2">
      <c r="A1612" s="10">
        <v>1612</v>
      </c>
      <c r="B1612" s="11">
        <f t="shared" ca="1" si="75"/>
        <v>0</v>
      </c>
      <c r="C1612" s="11">
        <f t="shared" ca="1" si="76"/>
        <v>0</v>
      </c>
      <c r="D1612" s="11">
        <f t="shared" ca="1" si="77"/>
        <v>0</v>
      </c>
    </row>
    <row r="1613" spans="1:4" x14ac:dyDescent="0.2">
      <c r="A1613" s="10">
        <v>1613</v>
      </c>
      <c r="B1613" s="11">
        <f t="shared" ca="1" si="75"/>
        <v>0</v>
      </c>
      <c r="C1613" s="11">
        <f t="shared" ca="1" si="76"/>
        <v>0</v>
      </c>
      <c r="D1613" s="11">
        <f t="shared" ca="1" si="77"/>
        <v>0</v>
      </c>
    </row>
    <row r="1614" spans="1:4" x14ac:dyDescent="0.2">
      <c r="A1614" s="10">
        <v>1614</v>
      </c>
      <c r="B1614" s="11">
        <f t="shared" ca="1" si="75"/>
        <v>0</v>
      </c>
      <c r="C1614" s="11">
        <f t="shared" ca="1" si="76"/>
        <v>0</v>
      </c>
      <c r="D1614" s="11">
        <f t="shared" ca="1" si="77"/>
        <v>0</v>
      </c>
    </row>
    <row r="1615" spans="1:4" x14ac:dyDescent="0.2">
      <c r="A1615" s="10">
        <v>1615</v>
      </c>
      <c r="B1615" s="11">
        <f t="shared" ca="1" si="75"/>
        <v>0</v>
      </c>
      <c r="C1615" s="11">
        <f t="shared" ca="1" si="76"/>
        <v>0</v>
      </c>
      <c r="D1615" s="11">
        <f t="shared" ca="1" si="77"/>
        <v>0</v>
      </c>
    </row>
    <row r="1616" spans="1:4" x14ac:dyDescent="0.2">
      <c r="A1616" s="10">
        <v>1616</v>
      </c>
      <c r="B1616" s="11">
        <f t="shared" ca="1" si="75"/>
        <v>0</v>
      </c>
      <c r="C1616" s="11">
        <f t="shared" ca="1" si="76"/>
        <v>0</v>
      </c>
      <c r="D1616" s="11">
        <f t="shared" ca="1" si="77"/>
        <v>0</v>
      </c>
    </row>
    <row r="1617" spans="1:4" x14ac:dyDescent="0.2">
      <c r="A1617" s="10">
        <v>1617</v>
      </c>
      <c r="B1617" s="11">
        <f t="shared" ca="1" si="75"/>
        <v>0</v>
      </c>
      <c r="C1617" s="11">
        <f t="shared" ca="1" si="76"/>
        <v>0</v>
      </c>
      <c r="D1617" s="11">
        <f t="shared" ca="1" si="77"/>
        <v>0</v>
      </c>
    </row>
    <row r="1618" spans="1:4" x14ac:dyDescent="0.2">
      <c r="A1618" s="10">
        <v>1618</v>
      </c>
      <c r="B1618" s="11">
        <f t="shared" ca="1" si="75"/>
        <v>0</v>
      </c>
      <c r="C1618" s="11">
        <f t="shared" ca="1" si="76"/>
        <v>0</v>
      </c>
      <c r="D1618" s="11">
        <f t="shared" ca="1" si="77"/>
        <v>0</v>
      </c>
    </row>
    <row r="1619" spans="1:4" x14ac:dyDescent="0.2">
      <c r="A1619" s="10">
        <v>1619</v>
      </c>
      <c r="B1619" s="11">
        <f t="shared" ca="1" si="75"/>
        <v>0</v>
      </c>
      <c r="C1619" s="11">
        <f t="shared" ca="1" si="76"/>
        <v>0</v>
      </c>
      <c r="D1619" s="11">
        <f t="shared" ca="1" si="77"/>
        <v>0</v>
      </c>
    </row>
    <row r="1620" spans="1:4" x14ac:dyDescent="0.2">
      <c r="A1620" s="10">
        <v>1620</v>
      </c>
      <c r="B1620" s="11">
        <f t="shared" ca="1" si="75"/>
        <v>0</v>
      </c>
      <c r="C1620" s="11">
        <f t="shared" ca="1" si="76"/>
        <v>0</v>
      </c>
      <c r="D1620" s="11">
        <f t="shared" ca="1" si="77"/>
        <v>0</v>
      </c>
    </row>
    <row r="1621" spans="1:4" x14ac:dyDescent="0.2">
      <c r="A1621" s="10">
        <v>1621</v>
      </c>
      <c r="B1621" s="11">
        <f t="shared" ca="1" si="75"/>
        <v>0</v>
      </c>
      <c r="C1621" s="11">
        <f t="shared" ca="1" si="76"/>
        <v>0</v>
      </c>
      <c r="D1621" s="11">
        <f t="shared" ca="1" si="77"/>
        <v>0</v>
      </c>
    </row>
    <row r="1622" spans="1:4" x14ac:dyDescent="0.2">
      <c r="A1622" s="10">
        <v>1622</v>
      </c>
      <c r="B1622" s="11">
        <f t="shared" ca="1" si="75"/>
        <v>0</v>
      </c>
      <c r="C1622" s="11">
        <f t="shared" ca="1" si="76"/>
        <v>0</v>
      </c>
      <c r="D1622" s="11">
        <f t="shared" ca="1" si="77"/>
        <v>0</v>
      </c>
    </row>
    <row r="1623" spans="1:4" x14ac:dyDescent="0.2">
      <c r="A1623" s="10">
        <v>1623</v>
      </c>
      <c r="B1623" s="11">
        <f t="shared" ca="1" si="75"/>
        <v>0</v>
      </c>
      <c r="C1623" s="11">
        <f t="shared" ca="1" si="76"/>
        <v>0</v>
      </c>
      <c r="D1623" s="11">
        <f t="shared" ca="1" si="77"/>
        <v>0</v>
      </c>
    </row>
    <row r="1624" spans="1:4" x14ac:dyDescent="0.2">
      <c r="A1624" s="10">
        <v>1624</v>
      </c>
      <c r="B1624" s="11">
        <f t="shared" ca="1" si="75"/>
        <v>0</v>
      </c>
      <c r="C1624" s="11">
        <f t="shared" ca="1" si="76"/>
        <v>0</v>
      </c>
      <c r="D1624" s="11">
        <f t="shared" ca="1" si="77"/>
        <v>0</v>
      </c>
    </row>
    <row r="1625" spans="1:4" x14ac:dyDescent="0.2">
      <c r="A1625" s="10">
        <v>1625</v>
      </c>
      <c r="B1625" s="11">
        <f t="shared" ca="1" si="75"/>
        <v>0</v>
      </c>
      <c r="C1625" s="11">
        <f t="shared" ca="1" si="76"/>
        <v>0</v>
      </c>
      <c r="D1625" s="11">
        <f t="shared" ca="1" si="77"/>
        <v>0</v>
      </c>
    </row>
    <row r="1626" spans="1:4" x14ac:dyDescent="0.2">
      <c r="A1626" s="10">
        <v>1626</v>
      </c>
      <c r="B1626" s="11">
        <f t="shared" ca="1" si="75"/>
        <v>0</v>
      </c>
      <c r="C1626" s="11">
        <f t="shared" ca="1" si="76"/>
        <v>0</v>
      </c>
      <c r="D1626" s="11">
        <f t="shared" ca="1" si="77"/>
        <v>0</v>
      </c>
    </row>
    <row r="1627" spans="1:4" x14ac:dyDescent="0.2">
      <c r="A1627" s="10">
        <v>1627</v>
      </c>
      <c r="B1627" s="11">
        <f t="shared" ca="1" si="75"/>
        <v>0</v>
      </c>
      <c r="C1627" s="11">
        <f t="shared" ca="1" si="76"/>
        <v>0</v>
      </c>
      <c r="D1627" s="11">
        <f t="shared" ca="1" si="77"/>
        <v>0</v>
      </c>
    </row>
    <row r="1628" spans="1:4" x14ac:dyDescent="0.2">
      <c r="A1628" s="10">
        <v>1628</v>
      </c>
      <c r="B1628" s="11">
        <f t="shared" ca="1" si="75"/>
        <v>0</v>
      </c>
      <c r="C1628" s="11">
        <f t="shared" ca="1" si="76"/>
        <v>0</v>
      </c>
      <c r="D1628" s="11">
        <f t="shared" ca="1" si="77"/>
        <v>0</v>
      </c>
    </row>
    <row r="1629" spans="1:4" x14ac:dyDescent="0.2">
      <c r="A1629" s="10">
        <v>1629</v>
      </c>
      <c r="B1629" s="11">
        <f t="shared" ca="1" si="75"/>
        <v>0</v>
      </c>
      <c r="C1629" s="11">
        <f t="shared" ca="1" si="76"/>
        <v>0</v>
      </c>
      <c r="D1629" s="11">
        <f t="shared" ca="1" si="77"/>
        <v>0</v>
      </c>
    </row>
    <row r="1630" spans="1:4" x14ac:dyDescent="0.2">
      <c r="A1630" s="10">
        <v>1630</v>
      </c>
      <c r="B1630" s="11">
        <f t="shared" ca="1" si="75"/>
        <v>0</v>
      </c>
      <c r="C1630" s="11">
        <f t="shared" ca="1" si="76"/>
        <v>0</v>
      </c>
      <c r="D1630" s="11">
        <f t="shared" ca="1" si="77"/>
        <v>0</v>
      </c>
    </row>
    <row r="1631" spans="1:4" x14ac:dyDescent="0.2">
      <c r="A1631" s="10">
        <v>1631</v>
      </c>
      <c r="B1631" s="11">
        <f t="shared" ca="1" si="75"/>
        <v>0</v>
      </c>
      <c r="C1631" s="11">
        <f t="shared" ca="1" si="76"/>
        <v>0</v>
      </c>
      <c r="D1631" s="11">
        <f t="shared" ca="1" si="77"/>
        <v>0</v>
      </c>
    </row>
    <row r="1632" spans="1:4" x14ac:dyDescent="0.2">
      <c r="A1632" s="10">
        <v>1632</v>
      </c>
      <c r="B1632" s="11">
        <f t="shared" ca="1" si="75"/>
        <v>0</v>
      </c>
      <c r="C1632" s="11">
        <f t="shared" ca="1" si="76"/>
        <v>0</v>
      </c>
      <c r="D1632" s="11">
        <f t="shared" ca="1" si="77"/>
        <v>0</v>
      </c>
    </row>
    <row r="1633" spans="1:4" x14ac:dyDescent="0.2">
      <c r="A1633" s="10">
        <v>1633</v>
      </c>
      <c r="B1633" s="11">
        <f t="shared" ca="1" si="75"/>
        <v>0</v>
      </c>
      <c r="C1633" s="11">
        <f t="shared" ca="1" si="76"/>
        <v>0</v>
      </c>
      <c r="D1633" s="11">
        <f t="shared" ca="1" si="77"/>
        <v>0</v>
      </c>
    </row>
    <row r="1634" spans="1:4" x14ac:dyDescent="0.2">
      <c r="A1634" s="10">
        <v>1634</v>
      </c>
      <c r="B1634" s="11">
        <f t="shared" ca="1" si="75"/>
        <v>0</v>
      </c>
      <c r="C1634" s="11">
        <f t="shared" ca="1" si="76"/>
        <v>0</v>
      </c>
      <c r="D1634" s="11">
        <f t="shared" ca="1" si="77"/>
        <v>0</v>
      </c>
    </row>
    <row r="1635" spans="1:4" x14ac:dyDescent="0.2">
      <c r="A1635" s="10">
        <v>1635</v>
      </c>
      <c r="B1635" s="11">
        <f t="shared" ca="1" si="75"/>
        <v>0</v>
      </c>
      <c r="C1635" s="11">
        <f t="shared" ca="1" si="76"/>
        <v>0</v>
      </c>
      <c r="D1635" s="11">
        <f t="shared" ca="1" si="77"/>
        <v>0</v>
      </c>
    </row>
    <row r="1636" spans="1:4" x14ac:dyDescent="0.2">
      <c r="A1636" s="10">
        <v>1636</v>
      </c>
      <c r="B1636" s="11">
        <f t="shared" ca="1" si="75"/>
        <v>0</v>
      </c>
      <c r="C1636" s="11">
        <f t="shared" ca="1" si="76"/>
        <v>0</v>
      </c>
      <c r="D1636" s="11">
        <f t="shared" ca="1" si="77"/>
        <v>0</v>
      </c>
    </row>
    <row r="1637" spans="1:4" x14ac:dyDescent="0.2">
      <c r="A1637" s="10">
        <v>1637</v>
      </c>
      <c r="B1637" s="11">
        <f t="shared" ca="1" si="75"/>
        <v>0</v>
      </c>
      <c r="C1637" s="11">
        <f t="shared" ca="1" si="76"/>
        <v>0</v>
      </c>
      <c r="D1637" s="11">
        <f t="shared" ca="1" si="77"/>
        <v>0</v>
      </c>
    </row>
    <row r="1638" spans="1:4" x14ac:dyDescent="0.2">
      <c r="A1638" s="10">
        <v>1638</v>
      </c>
      <c r="B1638" s="11">
        <f t="shared" ca="1" si="75"/>
        <v>0</v>
      </c>
      <c r="C1638" s="11">
        <f t="shared" ca="1" si="76"/>
        <v>0</v>
      </c>
      <c r="D1638" s="11">
        <f t="shared" ca="1" si="77"/>
        <v>0</v>
      </c>
    </row>
    <row r="1639" spans="1:4" x14ac:dyDescent="0.2">
      <c r="A1639" s="10">
        <v>1639</v>
      </c>
      <c r="B1639" s="11">
        <f t="shared" ca="1" si="75"/>
        <v>0</v>
      </c>
      <c r="C1639" s="11">
        <f t="shared" ca="1" si="76"/>
        <v>0</v>
      </c>
      <c r="D1639" s="11">
        <f t="shared" ca="1" si="77"/>
        <v>0</v>
      </c>
    </row>
    <row r="1640" spans="1:4" x14ac:dyDescent="0.2">
      <c r="A1640" s="10">
        <v>1640</v>
      </c>
      <c r="B1640" s="11">
        <f t="shared" ca="1" si="75"/>
        <v>0</v>
      </c>
      <c r="C1640" s="11">
        <f t="shared" ca="1" si="76"/>
        <v>0</v>
      </c>
      <c r="D1640" s="11">
        <f t="shared" ca="1" si="77"/>
        <v>0</v>
      </c>
    </row>
    <row r="1641" spans="1:4" x14ac:dyDescent="0.2">
      <c r="A1641" s="10">
        <v>1641</v>
      </c>
      <c r="B1641" s="11">
        <f t="shared" ca="1" si="75"/>
        <v>0</v>
      </c>
      <c r="C1641" s="11">
        <f t="shared" ca="1" si="76"/>
        <v>0</v>
      </c>
      <c r="D1641" s="11">
        <f t="shared" ca="1" si="77"/>
        <v>0</v>
      </c>
    </row>
    <row r="1642" spans="1:4" x14ac:dyDescent="0.2">
      <c r="A1642" s="10">
        <v>1642</v>
      </c>
      <c r="B1642" s="11">
        <f t="shared" ca="1" si="75"/>
        <v>0</v>
      </c>
      <c r="C1642" s="11">
        <f t="shared" ca="1" si="76"/>
        <v>0</v>
      </c>
      <c r="D1642" s="11">
        <f t="shared" ca="1" si="77"/>
        <v>0</v>
      </c>
    </row>
    <row r="1643" spans="1:4" x14ac:dyDescent="0.2">
      <c r="A1643" s="10">
        <v>1643</v>
      </c>
      <c r="B1643" s="11">
        <f t="shared" ca="1" si="75"/>
        <v>0</v>
      </c>
      <c r="C1643" s="11">
        <f t="shared" ca="1" si="76"/>
        <v>0</v>
      </c>
      <c r="D1643" s="11">
        <f t="shared" ca="1" si="77"/>
        <v>0</v>
      </c>
    </row>
    <row r="1644" spans="1:4" x14ac:dyDescent="0.2">
      <c r="A1644" s="10">
        <v>1644</v>
      </c>
      <c r="B1644" s="11">
        <f t="shared" ca="1" si="75"/>
        <v>0</v>
      </c>
      <c r="C1644" s="11">
        <f t="shared" ca="1" si="76"/>
        <v>0</v>
      </c>
      <c r="D1644" s="11">
        <f t="shared" ca="1" si="77"/>
        <v>0</v>
      </c>
    </row>
    <row r="1645" spans="1:4" x14ac:dyDescent="0.2">
      <c r="A1645" s="10">
        <v>1645</v>
      </c>
      <c r="B1645" s="11">
        <f t="shared" ca="1" si="75"/>
        <v>0</v>
      </c>
      <c r="C1645" s="11">
        <f t="shared" ca="1" si="76"/>
        <v>0</v>
      </c>
      <c r="D1645" s="11">
        <f t="shared" ca="1" si="77"/>
        <v>0</v>
      </c>
    </row>
    <row r="1646" spans="1:4" x14ac:dyDescent="0.2">
      <c r="A1646" s="10">
        <v>1646</v>
      </c>
      <c r="B1646" s="11">
        <f t="shared" ca="1" si="75"/>
        <v>0</v>
      </c>
      <c r="C1646" s="11">
        <f t="shared" ca="1" si="76"/>
        <v>0</v>
      </c>
      <c r="D1646" s="11">
        <f t="shared" ca="1" si="77"/>
        <v>0</v>
      </c>
    </row>
    <row r="1647" spans="1:4" x14ac:dyDescent="0.2">
      <c r="A1647" s="10">
        <v>1647</v>
      </c>
      <c r="B1647" s="11">
        <f t="shared" ca="1" si="75"/>
        <v>0</v>
      </c>
      <c r="C1647" s="11">
        <f t="shared" ca="1" si="76"/>
        <v>0</v>
      </c>
      <c r="D1647" s="11">
        <f t="shared" ca="1" si="77"/>
        <v>0</v>
      </c>
    </row>
    <row r="1648" spans="1:4" x14ac:dyDescent="0.2">
      <c r="A1648" s="10">
        <v>1648</v>
      </c>
      <c r="B1648" s="11">
        <f t="shared" ca="1" si="75"/>
        <v>0</v>
      </c>
      <c r="C1648" s="11">
        <f t="shared" ca="1" si="76"/>
        <v>0</v>
      </c>
      <c r="D1648" s="11">
        <f t="shared" ca="1" si="77"/>
        <v>0</v>
      </c>
    </row>
    <row r="1649" spans="1:4" x14ac:dyDescent="0.2">
      <c r="A1649" s="10">
        <v>1649</v>
      </c>
      <c r="B1649" s="11">
        <f t="shared" ca="1" si="75"/>
        <v>0</v>
      </c>
      <c r="C1649" s="11">
        <f t="shared" ca="1" si="76"/>
        <v>0</v>
      </c>
      <c r="D1649" s="11">
        <f t="shared" ca="1" si="77"/>
        <v>0</v>
      </c>
    </row>
    <row r="1650" spans="1:4" x14ac:dyDescent="0.2">
      <c r="A1650" s="10">
        <v>1650</v>
      </c>
      <c r="B1650" s="11">
        <f t="shared" ca="1" si="75"/>
        <v>0</v>
      </c>
      <c r="C1650" s="11">
        <f t="shared" ca="1" si="76"/>
        <v>0</v>
      </c>
      <c r="D1650" s="11">
        <f t="shared" ca="1" si="77"/>
        <v>0</v>
      </c>
    </row>
    <row r="1651" spans="1:4" x14ac:dyDescent="0.2">
      <c r="A1651" s="10">
        <v>1651</v>
      </c>
      <c r="B1651" s="11">
        <f t="shared" ca="1" si="75"/>
        <v>0</v>
      </c>
      <c r="C1651" s="11">
        <f t="shared" ca="1" si="76"/>
        <v>0</v>
      </c>
      <c r="D1651" s="11">
        <f t="shared" ca="1" si="77"/>
        <v>0</v>
      </c>
    </row>
    <row r="1652" spans="1:4" x14ac:dyDescent="0.2">
      <c r="A1652" s="10">
        <v>1652</v>
      </c>
      <c r="B1652" s="11">
        <f t="shared" ca="1" si="75"/>
        <v>0</v>
      </c>
      <c r="C1652" s="11">
        <f t="shared" ca="1" si="76"/>
        <v>0</v>
      </c>
      <c r="D1652" s="11">
        <f t="shared" ca="1" si="77"/>
        <v>0</v>
      </c>
    </row>
    <row r="1653" spans="1:4" x14ac:dyDescent="0.2">
      <c r="A1653" s="10">
        <v>1653</v>
      </c>
      <c r="B1653" s="11">
        <f t="shared" ca="1" si="75"/>
        <v>0</v>
      </c>
      <c r="C1653" s="11">
        <f t="shared" ca="1" si="76"/>
        <v>0</v>
      </c>
      <c r="D1653" s="11">
        <f t="shared" ca="1" si="77"/>
        <v>0</v>
      </c>
    </row>
    <row r="1654" spans="1:4" x14ac:dyDescent="0.2">
      <c r="A1654" s="10">
        <v>1654</v>
      </c>
      <c r="B1654" s="11">
        <f t="shared" ca="1" si="75"/>
        <v>0</v>
      </c>
      <c r="C1654" s="11">
        <f t="shared" ca="1" si="76"/>
        <v>0</v>
      </c>
      <c r="D1654" s="11">
        <f t="shared" ca="1" si="77"/>
        <v>0</v>
      </c>
    </row>
    <row r="1655" spans="1:4" x14ac:dyDescent="0.2">
      <c r="A1655" s="10">
        <v>1655</v>
      </c>
      <c r="B1655" s="11">
        <f t="shared" ca="1" si="75"/>
        <v>0</v>
      </c>
      <c r="C1655" s="11">
        <f t="shared" ca="1" si="76"/>
        <v>0</v>
      </c>
      <c r="D1655" s="11">
        <f t="shared" ca="1" si="77"/>
        <v>0</v>
      </c>
    </row>
    <row r="1656" spans="1:4" x14ac:dyDescent="0.2">
      <c r="A1656" s="10">
        <v>1656</v>
      </c>
      <c r="B1656" s="11">
        <f t="shared" ca="1" si="75"/>
        <v>0</v>
      </c>
      <c r="C1656" s="11">
        <f t="shared" ca="1" si="76"/>
        <v>0</v>
      </c>
      <c r="D1656" s="11">
        <f t="shared" ca="1" si="77"/>
        <v>0</v>
      </c>
    </row>
    <row r="1657" spans="1:4" x14ac:dyDescent="0.2">
      <c r="A1657" s="10">
        <v>1657</v>
      </c>
      <c r="B1657" s="11">
        <f t="shared" ca="1" si="75"/>
        <v>0</v>
      </c>
      <c r="C1657" s="11">
        <f t="shared" ca="1" si="76"/>
        <v>0</v>
      </c>
      <c r="D1657" s="11">
        <f t="shared" ca="1" si="77"/>
        <v>0</v>
      </c>
    </row>
    <row r="1658" spans="1:4" x14ac:dyDescent="0.2">
      <c r="A1658" s="10">
        <v>1658</v>
      </c>
      <c r="B1658" s="11">
        <f t="shared" ca="1" si="75"/>
        <v>0</v>
      </c>
      <c r="C1658" s="11">
        <f t="shared" ca="1" si="76"/>
        <v>0</v>
      </c>
      <c r="D1658" s="11">
        <f t="shared" ca="1" si="77"/>
        <v>0</v>
      </c>
    </row>
    <row r="1659" spans="1:4" x14ac:dyDescent="0.2">
      <c r="A1659" s="10">
        <v>1659</v>
      </c>
      <c r="B1659" s="11">
        <f t="shared" ca="1" si="75"/>
        <v>0</v>
      </c>
      <c r="C1659" s="11">
        <f t="shared" ca="1" si="76"/>
        <v>0</v>
      </c>
      <c r="D1659" s="11">
        <f t="shared" ca="1" si="77"/>
        <v>0</v>
      </c>
    </row>
    <row r="1660" spans="1:4" x14ac:dyDescent="0.2">
      <c r="A1660" s="10">
        <v>1660</v>
      </c>
      <c r="B1660" s="11">
        <f t="shared" ca="1" si="75"/>
        <v>0</v>
      </c>
      <c r="C1660" s="11">
        <f t="shared" ca="1" si="76"/>
        <v>0</v>
      </c>
      <c r="D1660" s="11">
        <f t="shared" ca="1" si="77"/>
        <v>0</v>
      </c>
    </row>
    <row r="1661" spans="1:4" x14ac:dyDescent="0.2">
      <c r="A1661" s="10">
        <v>1661</v>
      </c>
      <c r="B1661" s="11">
        <f t="shared" ca="1" si="75"/>
        <v>0</v>
      </c>
      <c r="C1661" s="11">
        <f t="shared" ca="1" si="76"/>
        <v>0</v>
      </c>
      <c r="D1661" s="11">
        <f t="shared" ca="1" si="77"/>
        <v>0</v>
      </c>
    </row>
    <row r="1662" spans="1:4" x14ac:dyDescent="0.2">
      <c r="A1662" s="10">
        <v>1662</v>
      </c>
      <c r="B1662" s="11">
        <f t="shared" ca="1" si="75"/>
        <v>0</v>
      </c>
      <c r="C1662" s="11">
        <f t="shared" ca="1" si="76"/>
        <v>0</v>
      </c>
      <c r="D1662" s="11">
        <f t="shared" ca="1" si="77"/>
        <v>0</v>
      </c>
    </row>
    <row r="1663" spans="1:4" x14ac:dyDescent="0.2">
      <c r="A1663" s="10">
        <v>1663</v>
      </c>
      <c r="B1663" s="11">
        <f t="shared" ca="1" si="75"/>
        <v>0</v>
      </c>
      <c r="C1663" s="11">
        <f t="shared" ca="1" si="76"/>
        <v>0</v>
      </c>
      <c r="D1663" s="11">
        <f t="shared" ca="1" si="77"/>
        <v>0</v>
      </c>
    </row>
    <row r="1664" spans="1:4" x14ac:dyDescent="0.2">
      <c r="A1664" s="10">
        <v>1664</v>
      </c>
      <c r="B1664" s="11">
        <f t="shared" ca="1" si="75"/>
        <v>0</v>
      </c>
      <c r="C1664" s="11">
        <f t="shared" ca="1" si="76"/>
        <v>0</v>
      </c>
      <c r="D1664" s="11">
        <f t="shared" ca="1" si="77"/>
        <v>0</v>
      </c>
    </row>
    <row r="1665" spans="1:4" x14ac:dyDescent="0.2">
      <c r="A1665" s="10">
        <v>1665</v>
      </c>
      <c r="B1665" s="11">
        <f t="shared" ca="1" si="75"/>
        <v>0</v>
      </c>
      <c r="C1665" s="11">
        <f t="shared" ca="1" si="76"/>
        <v>0</v>
      </c>
      <c r="D1665" s="11">
        <f t="shared" ca="1" si="77"/>
        <v>0</v>
      </c>
    </row>
    <row r="1666" spans="1:4" x14ac:dyDescent="0.2">
      <c r="A1666" s="10">
        <v>1666</v>
      </c>
      <c r="B1666" s="11">
        <f t="shared" ca="1" si="75"/>
        <v>0</v>
      </c>
      <c r="C1666" s="11">
        <f t="shared" ca="1" si="76"/>
        <v>0</v>
      </c>
      <c r="D1666" s="11">
        <f t="shared" ca="1" si="77"/>
        <v>0</v>
      </c>
    </row>
    <row r="1667" spans="1:4" x14ac:dyDescent="0.2">
      <c r="A1667" s="10">
        <v>1667</v>
      </c>
      <c r="B1667" s="11">
        <f t="shared" ca="1" si="75"/>
        <v>0</v>
      </c>
      <c r="C1667" s="11">
        <f t="shared" ca="1" si="76"/>
        <v>0</v>
      </c>
      <c r="D1667" s="11">
        <f t="shared" ca="1" si="77"/>
        <v>0</v>
      </c>
    </row>
    <row r="1668" spans="1:4" x14ac:dyDescent="0.2">
      <c r="A1668" s="10">
        <v>1668</v>
      </c>
      <c r="B1668" s="11">
        <f t="shared" ca="1" si="75"/>
        <v>0</v>
      </c>
      <c r="C1668" s="11">
        <f t="shared" ca="1" si="76"/>
        <v>0</v>
      </c>
      <c r="D1668" s="11">
        <f t="shared" ca="1" si="77"/>
        <v>0</v>
      </c>
    </row>
    <row r="1669" spans="1:4" x14ac:dyDescent="0.2">
      <c r="A1669" s="10">
        <v>1669</v>
      </c>
      <c r="B1669" s="11">
        <f t="shared" ca="1" si="75"/>
        <v>0</v>
      </c>
      <c r="C1669" s="11">
        <f t="shared" ca="1" si="76"/>
        <v>0</v>
      </c>
      <c r="D1669" s="11">
        <f t="shared" ca="1" si="77"/>
        <v>0</v>
      </c>
    </row>
    <row r="1670" spans="1:4" x14ac:dyDescent="0.2">
      <c r="A1670" s="10">
        <v>1670</v>
      </c>
      <c r="B1670" s="11">
        <f t="shared" ref="B1670:B1733" ca="1" si="78">IF(OR(INDIRECT("'Employee details'!A"&amp;A1670)="Totals",INDIRECT("'Employee details'!E"&amp;A1670)=0),0,INDIRECT("'Employee details'!E"&amp;A1670))</f>
        <v>0</v>
      </c>
      <c r="C1670" s="11">
        <f t="shared" ref="C1670:C1733" ca="1" si="79">IF(OR(INDIRECT("'Employee details'!A"&amp;A1670)="Totals",INDIRECT("'Employee details'!F"&amp;A1670)=0),0,INDIRECT("'Employee details'!F"&amp;A1670))</f>
        <v>0</v>
      </c>
      <c r="D1670" s="11">
        <f t="shared" ref="D1670:D1733" ca="1" si="80">IF($H$1=TRUE,0,IF(OR(AND(B1670="",C1670=""),$F$1=FALSE,$F$2=FALSE),0,ROUND((B1670+C1670)*$C$1*$C$2,2)))</f>
        <v>0</v>
      </c>
    </row>
    <row r="1671" spans="1:4" x14ac:dyDescent="0.2">
      <c r="A1671" s="10">
        <v>1671</v>
      </c>
      <c r="B1671" s="11">
        <f t="shared" ca="1" si="78"/>
        <v>0</v>
      </c>
      <c r="C1671" s="11">
        <f t="shared" ca="1" si="79"/>
        <v>0</v>
      </c>
      <c r="D1671" s="11">
        <f t="shared" ca="1" si="80"/>
        <v>0</v>
      </c>
    </row>
    <row r="1672" spans="1:4" x14ac:dyDescent="0.2">
      <c r="A1672" s="10">
        <v>1672</v>
      </c>
      <c r="B1672" s="11">
        <f t="shared" ca="1" si="78"/>
        <v>0</v>
      </c>
      <c r="C1672" s="11">
        <f t="shared" ca="1" si="79"/>
        <v>0</v>
      </c>
      <c r="D1672" s="11">
        <f t="shared" ca="1" si="80"/>
        <v>0</v>
      </c>
    </row>
    <row r="1673" spans="1:4" x14ac:dyDescent="0.2">
      <c r="A1673" s="10">
        <v>1673</v>
      </c>
      <c r="B1673" s="11">
        <f t="shared" ca="1" si="78"/>
        <v>0</v>
      </c>
      <c r="C1673" s="11">
        <f t="shared" ca="1" si="79"/>
        <v>0</v>
      </c>
      <c r="D1673" s="11">
        <f t="shared" ca="1" si="80"/>
        <v>0</v>
      </c>
    </row>
    <row r="1674" spans="1:4" x14ac:dyDescent="0.2">
      <c r="A1674" s="10">
        <v>1674</v>
      </c>
      <c r="B1674" s="11">
        <f t="shared" ca="1" si="78"/>
        <v>0</v>
      </c>
      <c r="C1674" s="11">
        <f t="shared" ca="1" si="79"/>
        <v>0</v>
      </c>
      <c r="D1674" s="11">
        <f t="shared" ca="1" si="80"/>
        <v>0</v>
      </c>
    </row>
    <row r="1675" spans="1:4" x14ac:dyDescent="0.2">
      <c r="A1675" s="10">
        <v>1675</v>
      </c>
      <c r="B1675" s="11">
        <f t="shared" ca="1" si="78"/>
        <v>0</v>
      </c>
      <c r="C1675" s="11">
        <f t="shared" ca="1" si="79"/>
        <v>0</v>
      </c>
      <c r="D1675" s="11">
        <f t="shared" ca="1" si="80"/>
        <v>0</v>
      </c>
    </row>
    <row r="1676" spans="1:4" x14ac:dyDescent="0.2">
      <c r="A1676" s="10">
        <v>1676</v>
      </c>
      <c r="B1676" s="11">
        <f t="shared" ca="1" si="78"/>
        <v>0</v>
      </c>
      <c r="C1676" s="11">
        <f t="shared" ca="1" si="79"/>
        <v>0</v>
      </c>
      <c r="D1676" s="11">
        <f t="shared" ca="1" si="80"/>
        <v>0</v>
      </c>
    </row>
    <row r="1677" spans="1:4" x14ac:dyDescent="0.2">
      <c r="A1677" s="10">
        <v>1677</v>
      </c>
      <c r="B1677" s="11">
        <f t="shared" ca="1" si="78"/>
        <v>0</v>
      </c>
      <c r="C1677" s="11">
        <f t="shared" ca="1" si="79"/>
        <v>0</v>
      </c>
      <c r="D1677" s="11">
        <f t="shared" ca="1" si="80"/>
        <v>0</v>
      </c>
    </row>
    <row r="1678" spans="1:4" x14ac:dyDescent="0.2">
      <c r="A1678" s="10">
        <v>1678</v>
      </c>
      <c r="B1678" s="11">
        <f t="shared" ca="1" si="78"/>
        <v>0</v>
      </c>
      <c r="C1678" s="11">
        <f t="shared" ca="1" si="79"/>
        <v>0</v>
      </c>
      <c r="D1678" s="11">
        <f t="shared" ca="1" si="80"/>
        <v>0</v>
      </c>
    </row>
    <row r="1679" spans="1:4" x14ac:dyDescent="0.2">
      <c r="A1679" s="10">
        <v>1679</v>
      </c>
      <c r="B1679" s="11">
        <f t="shared" ca="1" si="78"/>
        <v>0</v>
      </c>
      <c r="C1679" s="11">
        <f t="shared" ca="1" si="79"/>
        <v>0</v>
      </c>
      <c r="D1679" s="11">
        <f t="shared" ca="1" si="80"/>
        <v>0</v>
      </c>
    </row>
    <row r="1680" spans="1:4" x14ac:dyDescent="0.2">
      <c r="A1680" s="10">
        <v>1680</v>
      </c>
      <c r="B1680" s="11">
        <f t="shared" ca="1" si="78"/>
        <v>0</v>
      </c>
      <c r="C1680" s="11">
        <f t="shared" ca="1" si="79"/>
        <v>0</v>
      </c>
      <c r="D1680" s="11">
        <f t="shared" ca="1" si="80"/>
        <v>0</v>
      </c>
    </row>
    <row r="1681" spans="1:4" x14ac:dyDescent="0.2">
      <c r="A1681" s="10">
        <v>1681</v>
      </c>
      <c r="B1681" s="11">
        <f t="shared" ca="1" si="78"/>
        <v>0</v>
      </c>
      <c r="C1681" s="11">
        <f t="shared" ca="1" si="79"/>
        <v>0</v>
      </c>
      <c r="D1681" s="11">
        <f t="shared" ca="1" si="80"/>
        <v>0</v>
      </c>
    </row>
    <row r="1682" spans="1:4" x14ac:dyDescent="0.2">
      <c r="A1682" s="10">
        <v>1682</v>
      </c>
      <c r="B1682" s="11">
        <f t="shared" ca="1" si="78"/>
        <v>0</v>
      </c>
      <c r="C1682" s="11">
        <f t="shared" ca="1" si="79"/>
        <v>0</v>
      </c>
      <c r="D1682" s="11">
        <f t="shared" ca="1" si="80"/>
        <v>0</v>
      </c>
    </row>
    <row r="1683" spans="1:4" x14ac:dyDescent="0.2">
      <c r="A1683" s="10">
        <v>1683</v>
      </c>
      <c r="B1683" s="11">
        <f t="shared" ca="1" si="78"/>
        <v>0</v>
      </c>
      <c r="C1683" s="11">
        <f t="shared" ca="1" si="79"/>
        <v>0</v>
      </c>
      <c r="D1683" s="11">
        <f t="shared" ca="1" si="80"/>
        <v>0</v>
      </c>
    </row>
    <row r="1684" spans="1:4" x14ac:dyDescent="0.2">
      <c r="A1684" s="10">
        <v>1684</v>
      </c>
      <c r="B1684" s="11">
        <f t="shared" ca="1" si="78"/>
        <v>0</v>
      </c>
      <c r="C1684" s="11">
        <f t="shared" ca="1" si="79"/>
        <v>0</v>
      </c>
      <c r="D1684" s="11">
        <f t="shared" ca="1" si="80"/>
        <v>0</v>
      </c>
    </row>
    <row r="1685" spans="1:4" x14ac:dyDescent="0.2">
      <c r="A1685" s="10">
        <v>1685</v>
      </c>
      <c r="B1685" s="11">
        <f t="shared" ca="1" si="78"/>
        <v>0</v>
      </c>
      <c r="C1685" s="11">
        <f t="shared" ca="1" si="79"/>
        <v>0</v>
      </c>
      <c r="D1685" s="11">
        <f t="shared" ca="1" si="80"/>
        <v>0</v>
      </c>
    </row>
    <row r="1686" spans="1:4" x14ac:dyDescent="0.2">
      <c r="A1686" s="10">
        <v>1686</v>
      </c>
      <c r="B1686" s="11">
        <f t="shared" ca="1" si="78"/>
        <v>0</v>
      </c>
      <c r="C1686" s="11">
        <f t="shared" ca="1" si="79"/>
        <v>0</v>
      </c>
      <c r="D1686" s="11">
        <f t="shared" ca="1" si="80"/>
        <v>0</v>
      </c>
    </row>
    <row r="1687" spans="1:4" x14ac:dyDescent="0.2">
      <c r="A1687" s="10">
        <v>1687</v>
      </c>
      <c r="B1687" s="11">
        <f t="shared" ca="1" si="78"/>
        <v>0</v>
      </c>
      <c r="C1687" s="11">
        <f t="shared" ca="1" si="79"/>
        <v>0</v>
      </c>
      <c r="D1687" s="11">
        <f t="shared" ca="1" si="80"/>
        <v>0</v>
      </c>
    </row>
    <row r="1688" spans="1:4" x14ac:dyDescent="0.2">
      <c r="A1688" s="10">
        <v>1688</v>
      </c>
      <c r="B1688" s="11">
        <f t="shared" ca="1" si="78"/>
        <v>0</v>
      </c>
      <c r="C1688" s="11">
        <f t="shared" ca="1" si="79"/>
        <v>0</v>
      </c>
      <c r="D1688" s="11">
        <f t="shared" ca="1" si="80"/>
        <v>0</v>
      </c>
    </row>
    <row r="1689" spans="1:4" x14ac:dyDescent="0.2">
      <c r="A1689" s="10">
        <v>1689</v>
      </c>
      <c r="B1689" s="11">
        <f t="shared" ca="1" si="78"/>
        <v>0</v>
      </c>
      <c r="C1689" s="11">
        <f t="shared" ca="1" si="79"/>
        <v>0</v>
      </c>
      <c r="D1689" s="11">
        <f t="shared" ca="1" si="80"/>
        <v>0</v>
      </c>
    </row>
    <row r="1690" spans="1:4" x14ac:dyDescent="0.2">
      <c r="A1690" s="10">
        <v>1690</v>
      </c>
      <c r="B1690" s="11">
        <f t="shared" ca="1" si="78"/>
        <v>0</v>
      </c>
      <c r="C1690" s="11">
        <f t="shared" ca="1" si="79"/>
        <v>0</v>
      </c>
      <c r="D1690" s="11">
        <f t="shared" ca="1" si="80"/>
        <v>0</v>
      </c>
    </row>
    <row r="1691" spans="1:4" x14ac:dyDescent="0.2">
      <c r="A1691" s="10">
        <v>1691</v>
      </c>
      <c r="B1691" s="11">
        <f t="shared" ca="1" si="78"/>
        <v>0</v>
      </c>
      <c r="C1691" s="11">
        <f t="shared" ca="1" si="79"/>
        <v>0</v>
      </c>
      <c r="D1691" s="11">
        <f t="shared" ca="1" si="80"/>
        <v>0</v>
      </c>
    </row>
    <row r="1692" spans="1:4" x14ac:dyDescent="0.2">
      <c r="A1692" s="10">
        <v>1692</v>
      </c>
      <c r="B1692" s="11">
        <f t="shared" ca="1" si="78"/>
        <v>0</v>
      </c>
      <c r="C1692" s="11">
        <f t="shared" ca="1" si="79"/>
        <v>0</v>
      </c>
      <c r="D1692" s="11">
        <f t="shared" ca="1" si="80"/>
        <v>0</v>
      </c>
    </row>
    <row r="1693" spans="1:4" x14ac:dyDescent="0.2">
      <c r="A1693" s="10">
        <v>1693</v>
      </c>
      <c r="B1693" s="11">
        <f t="shared" ca="1" si="78"/>
        <v>0</v>
      </c>
      <c r="C1693" s="11">
        <f t="shared" ca="1" si="79"/>
        <v>0</v>
      </c>
      <c r="D1693" s="11">
        <f t="shared" ca="1" si="80"/>
        <v>0</v>
      </c>
    </row>
    <row r="1694" spans="1:4" x14ac:dyDescent="0.2">
      <c r="A1694" s="10">
        <v>1694</v>
      </c>
      <c r="B1694" s="11">
        <f t="shared" ca="1" si="78"/>
        <v>0</v>
      </c>
      <c r="C1694" s="11">
        <f t="shared" ca="1" si="79"/>
        <v>0</v>
      </c>
      <c r="D1694" s="11">
        <f t="shared" ca="1" si="80"/>
        <v>0</v>
      </c>
    </row>
    <row r="1695" spans="1:4" x14ac:dyDescent="0.2">
      <c r="A1695" s="10">
        <v>1695</v>
      </c>
      <c r="B1695" s="11">
        <f t="shared" ca="1" si="78"/>
        <v>0</v>
      </c>
      <c r="C1695" s="11">
        <f t="shared" ca="1" si="79"/>
        <v>0</v>
      </c>
      <c r="D1695" s="11">
        <f t="shared" ca="1" si="80"/>
        <v>0</v>
      </c>
    </row>
    <row r="1696" spans="1:4" x14ac:dyDescent="0.2">
      <c r="A1696" s="10">
        <v>1696</v>
      </c>
      <c r="B1696" s="11">
        <f t="shared" ca="1" si="78"/>
        <v>0</v>
      </c>
      <c r="C1696" s="11">
        <f t="shared" ca="1" si="79"/>
        <v>0</v>
      </c>
      <c r="D1696" s="11">
        <f t="shared" ca="1" si="80"/>
        <v>0</v>
      </c>
    </row>
    <row r="1697" spans="1:4" x14ac:dyDescent="0.2">
      <c r="A1697" s="10">
        <v>1697</v>
      </c>
      <c r="B1697" s="11">
        <f t="shared" ca="1" si="78"/>
        <v>0</v>
      </c>
      <c r="C1697" s="11">
        <f t="shared" ca="1" si="79"/>
        <v>0</v>
      </c>
      <c r="D1697" s="11">
        <f t="shared" ca="1" si="80"/>
        <v>0</v>
      </c>
    </row>
    <row r="1698" spans="1:4" x14ac:dyDescent="0.2">
      <c r="A1698" s="10">
        <v>1698</v>
      </c>
      <c r="B1698" s="11">
        <f t="shared" ca="1" si="78"/>
        <v>0</v>
      </c>
      <c r="C1698" s="11">
        <f t="shared" ca="1" si="79"/>
        <v>0</v>
      </c>
      <c r="D1698" s="11">
        <f t="shared" ca="1" si="80"/>
        <v>0</v>
      </c>
    </row>
    <row r="1699" spans="1:4" x14ac:dyDescent="0.2">
      <c r="A1699" s="10">
        <v>1699</v>
      </c>
      <c r="B1699" s="11">
        <f t="shared" ca="1" si="78"/>
        <v>0</v>
      </c>
      <c r="C1699" s="11">
        <f t="shared" ca="1" si="79"/>
        <v>0</v>
      </c>
      <c r="D1699" s="11">
        <f t="shared" ca="1" si="80"/>
        <v>0</v>
      </c>
    </row>
    <row r="1700" spans="1:4" x14ac:dyDescent="0.2">
      <c r="A1700" s="10">
        <v>1700</v>
      </c>
      <c r="B1700" s="11">
        <f t="shared" ca="1" si="78"/>
        <v>0</v>
      </c>
      <c r="C1700" s="11">
        <f t="shared" ca="1" si="79"/>
        <v>0</v>
      </c>
      <c r="D1700" s="11">
        <f t="shared" ca="1" si="80"/>
        <v>0</v>
      </c>
    </row>
    <row r="1701" spans="1:4" x14ac:dyDescent="0.2">
      <c r="A1701" s="10">
        <v>1701</v>
      </c>
      <c r="B1701" s="11">
        <f t="shared" ca="1" si="78"/>
        <v>0</v>
      </c>
      <c r="C1701" s="11">
        <f t="shared" ca="1" si="79"/>
        <v>0</v>
      </c>
      <c r="D1701" s="11">
        <f t="shared" ca="1" si="80"/>
        <v>0</v>
      </c>
    </row>
    <row r="1702" spans="1:4" x14ac:dyDescent="0.2">
      <c r="A1702" s="10">
        <v>1702</v>
      </c>
      <c r="B1702" s="11">
        <f t="shared" ca="1" si="78"/>
        <v>0</v>
      </c>
      <c r="C1702" s="11">
        <f t="shared" ca="1" si="79"/>
        <v>0</v>
      </c>
      <c r="D1702" s="11">
        <f t="shared" ca="1" si="80"/>
        <v>0</v>
      </c>
    </row>
    <row r="1703" spans="1:4" x14ac:dyDescent="0.2">
      <c r="A1703" s="10">
        <v>1703</v>
      </c>
      <c r="B1703" s="11">
        <f t="shared" ca="1" si="78"/>
        <v>0</v>
      </c>
      <c r="C1703" s="11">
        <f t="shared" ca="1" si="79"/>
        <v>0</v>
      </c>
      <c r="D1703" s="11">
        <f t="shared" ca="1" si="80"/>
        <v>0</v>
      </c>
    </row>
    <row r="1704" spans="1:4" x14ac:dyDescent="0.2">
      <c r="A1704" s="10">
        <v>1704</v>
      </c>
      <c r="B1704" s="11">
        <f t="shared" ca="1" si="78"/>
        <v>0</v>
      </c>
      <c r="C1704" s="11">
        <f t="shared" ca="1" si="79"/>
        <v>0</v>
      </c>
      <c r="D1704" s="11">
        <f t="shared" ca="1" si="80"/>
        <v>0</v>
      </c>
    </row>
    <row r="1705" spans="1:4" x14ac:dyDescent="0.2">
      <c r="A1705" s="10">
        <v>1705</v>
      </c>
      <c r="B1705" s="11">
        <f t="shared" ca="1" si="78"/>
        <v>0</v>
      </c>
      <c r="C1705" s="11">
        <f t="shared" ca="1" si="79"/>
        <v>0</v>
      </c>
      <c r="D1705" s="11">
        <f t="shared" ca="1" si="80"/>
        <v>0</v>
      </c>
    </row>
    <row r="1706" spans="1:4" x14ac:dyDescent="0.2">
      <c r="A1706" s="10">
        <v>1706</v>
      </c>
      <c r="B1706" s="11">
        <f t="shared" ca="1" si="78"/>
        <v>0</v>
      </c>
      <c r="C1706" s="11">
        <f t="shared" ca="1" si="79"/>
        <v>0</v>
      </c>
      <c r="D1706" s="11">
        <f t="shared" ca="1" si="80"/>
        <v>0</v>
      </c>
    </row>
    <row r="1707" spans="1:4" x14ac:dyDescent="0.2">
      <c r="A1707" s="10">
        <v>1707</v>
      </c>
      <c r="B1707" s="11">
        <f t="shared" ca="1" si="78"/>
        <v>0</v>
      </c>
      <c r="C1707" s="11">
        <f t="shared" ca="1" si="79"/>
        <v>0</v>
      </c>
      <c r="D1707" s="11">
        <f t="shared" ca="1" si="80"/>
        <v>0</v>
      </c>
    </row>
    <row r="1708" spans="1:4" x14ac:dyDescent="0.2">
      <c r="A1708" s="10">
        <v>1708</v>
      </c>
      <c r="B1708" s="11">
        <f t="shared" ca="1" si="78"/>
        <v>0</v>
      </c>
      <c r="C1708" s="11">
        <f t="shared" ca="1" si="79"/>
        <v>0</v>
      </c>
      <c r="D1708" s="11">
        <f t="shared" ca="1" si="80"/>
        <v>0</v>
      </c>
    </row>
    <row r="1709" spans="1:4" x14ac:dyDescent="0.2">
      <c r="A1709" s="10">
        <v>1709</v>
      </c>
      <c r="B1709" s="11">
        <f t="shared" ca="1" si="78"/>
        <v>0</v>
      </c>
      <c r="C1709" s="11">
        <f t="shared" ca="1" si="79"/>
        <v>0</v>
      </c>
      <c r="D1709" s="11">
        <f t="shared" ca="1" si="80"/>
        <v>0</v>
      </c>
    </row>
    <row r="1710" spans="1:4" x14ac:dyDescent="0.2">
      <c r="A1710" s="10">
        <v>1710</v>
      </c>
      <c r="B1710" s="11">
        <f t="shared" ca="1" si="78"/>
        <v>0</v>
      </c>
      <c r="C1710" s="11">
        <f t="shared" ca="1" si="79"/>
        <v>0</v>
      </c>
      <c r="D1710" s="11">
        <f t="shared" ca="1" si="80"/>
        <v>0</v>
      </c>
    </row>
    <row r="1711" spans="1:4" x14ac:dyDescent="0.2">
      <c r="A1711" s="10">
        <v>1711</v>
      </c>
      <c r="B1711" s="11">
        <f t="shared" ca="1" si="78"/>
        <v>0</v>
      </c>
      <c r="C1711" s="11">
        <f t="shared" ca="1" si="79"/>
        <v>0</v>
      </c>
      <c r="D1711" s="11">
        <f t="shared" ca="1" si="80"/>
        <v>0</v>
      </c>
    </row>
    <row r="1712" spans="1:4" x14ac:dyDescent="0.2">
      <c r="A1712" s="10">
        <v>1712</v>
      </c>
      <c r="B1712" s="11">
        <f t="shared" ca="1" si="78"/>
        <v>0</v>
      </c>
      <c r="C1712" s="11">
        <f t="shared" ca="1" si="79"/>
        <v>0</v>
      </c>
      <c r="D1712" s="11">
        <f t="shared" ca="1" si="80"/>
        <v>0</v>
      </c>
    </row>
    <row r="1713" spans="1:4" x14ac:dyDescent="0.2">
      <c r="A1713" s="10">
        <v>1713</v>
      </c>
      <c r="B1713" s="11">
        <f t="shared" ca="1" si="78"/>
        <v>0</v>
      </c>
      <c r="C1713" s="11">
        <f t="shared" ca="1" si="79"/>
        <v>0</v>
      </c>
      <c r="D1713" s="11">
        <f t="shared" ca="1" si="80"/>
        <v>0</v>
      </c>
    </row>
    <row r="1714" spans="1:4" x14ac:dyDescent="0.2">
      <c r="A1714" s="10">
        <v>1714</v>
      </c>
      <c r="B1714" s="11">
        <f t="shared" ca="1" si="78"/>
        <v>0</v>
      </c>
      <c r="C1714" s="11">
        <f t="shared" ca="1" si="79"/>
        <v>0</v>
      </c>
      <c r="D1714" s="11">
        <f t="shared" ca="1" si="80"/>
        <v>0</v>
      </c>
    </row>
    <row r="1715" spans="1:4" x14ac:dyDescent="0.2">
      <c r="A1715" s="10">
        <v>1715</v>
      </c>
      <c r="B1715" s="11">
        <f t="shared" ca="1" si="78"/>
        <v>0</v>
      </c>
      <c r="C1715" s="11">
        <f t="shared" ca="1" si="79"/>
        <v>0</v>
      </c>
      <c r="D1715" s="11">
        <f t="shared" ca="1" si="80"/>
        <v>0</v>
      </c>
    </row>
    <row r="1716" spans="1:4" x14ac:dyDescent="0.2">
      <c r="A1716" s="10">
        <v>1716</v>
      </c>
      <c r="B1716" s="11">
        <f t="shared" ca="1" si="78"/>
        <v>0</v>
      </c>
      <c r="C1716" s="11">
        <f t="shared" ca="1" si="79"/>
        <v>0</v>
      </c>
      <c r="D1716" s="11">
        <f t="shared" ca="1" si="80"/>
        <v>0</v>
      </c>
    </row>
    <row r="1717" spans="1:4" x14ac:dyDescent="0.2">
      <c r="A1717" s="10">
        <v>1717</v>
      </c>
      <c r="B1717" s="11">
        <f t="shared" ca="1" si="78"/>
        <v>0</v>
      </c>
      <c r="C1717" s="11">
        <f t="shared" ca="1" si="79"/>
        <v>0</v>
      </c>
      <c r="D1717" s="11">
        <f t="shared" ca="1" si="80"/>
        <v>0</v>
      </c>
    </row>
    <row r="1718" spans="1:4" x14ac:dyDescent="0.2">
      <c r="A1718" s="10">
        <v>1718</v>
      </c>
      <c r="B1718" s="11">
        <f t="shared" ca="1" si="78"/>
        <v>0</v>
      </c>
      <c r="C1718" s="11">
        <f t="shared" ca="1" si="79"/>
        <v>0</v>
      </c>
      <c r="D1718" s="11">
        <f t="shared" ca="1" si="80"/>
        <v>0</v>
      </c>
    </row>
    <row r="1719" spans="1:4" x14ac:dyDescent="0.2">
      <c r="A1719" s="10">
        <v>1719</v>
      </c>
      <c r="B1719" s="11">
        <f t="shared" ca="1" si="78"/>
        <v>0</v>
      </c>
      <c r="C1719" s="11">
        <f t="shared" ca="1" si="79"/>
        <v>0</v>
      </c>
      <c r="D1719" s="11">
        <f t="shared" ca="1" si="80"/>
        <v>0</v>
      </c>
    </row>
    <row r="1720" spans="1:4" x14ac:dyDescent="0.2">
      <c r="A1720" s="10">
        <v>1720</v>
      </c>
      <c r="B1720" s="11">
        <f t="shared" ca="1" si="78"/>
        <v>0</v>
      </c>
      <c r="C1720" s="11">
        <f t="shared" ca="1" si="79"/>
        <v>0</v>
      </c>
      <c r="D1720" s="11">
        <f t="shared" ca="1" si="80"/>
        <v>0</v>
      </c>
    </row>
    <row r="1721" spans="1:4" x14ac:dyDescent="0.2">
      <c r="A1721" s="10">
        <v>1721</v>
      </c>
      <c r="B1721" s="11">
        <f t="shared" ca="1" si="78"/>
        <v>0</v>
      </c>
      <c r="C1721" s="11">
        <f t="shared" ca="1" si="79"/>
        <v>0</v>
      </c>
      <c r="D1721" s="11">
        <f t="shared" ca="1" si="80"/>
        <v>0</v>
      </c>
    </row>
    <row r="1722" spans="1:4" x14ac:dyDescent="0.2">
      <c r="A1722" s="10">
        <v>1722</v>
      </c>
      <c r="B1722" s="11">
        <f t="shared" ca="1" si="78"/>
        <v>0</v>
      </c>
      <c r="C1722" s="11">
        <f t="shared" ca="1" si="79"/>
        <v>0</v>
      </c>
      <c r="D1722" s="11">
        <f t="shared" ca="1" si="80"/>
        <v>0</v>
      </c>
    </row>
    <row r="1723" spans="1:4" x14ac:dyDescent="0.2">
      <c r="A1723" s="10">
        <v>1723</v>
      </c>
      <c r="B1723" s="11">
        <f t="shared" ca="1" si="78"/>
        <v>0</v>
      </c>
      <c r="C1723" s="11">
        <f t="shared" ca="1" si="79"/>
        <v>0</v>
      </c>
      <c r="D1723" s="11">
        <f t="shared" ca="1" si="80"/>
        <v>0</v>
      </c>
    </row>
    <row r="1724" spans="1:4" x14ac:dyDescent="0.2">
      <c r="A1724" s="10">
        <v>1724</v>
      </c>
      <c r="B1724" s="11">
        <f t="shared" ca="1" si="78"/>
        <v>0</v>
      </c>
      <c r="C1724" s="11">
        <f t="shared" ca="1" si="79"/>
        <v>0</v>
      </c>
      <c r="D1724" s="11">
        <f t="shared" ca="1" si="80"/>
        <v>0</v>
      </c>
    </row>
    <row r="1725" spans="1:4" x14ac:dyDescent="0.2">
      <c r="A1725" s="10">
        <v>1725</v>
      </c>
      <c r="B1725" s="11">
        <f t="shared" ca="1" si="78"/>
        <v>0</v>
      </c>
      <c r="C1725" s="11">
        <f t="shared" ca="1" si="79"/>
        <v>0</v>
      </c>
      <c r="D1725" s="11">
        <f t="shared" ca="1" si="80"/>
        <v>0</v>
      </c>
    </row>
    <row r="1726" spans="1:4" x14ac:dyDescent="0.2">
      <c r="A1726" s="10">
        <v>1726</v>
      </c>
      <c r="B1726" s="11">
        <f t="shared" ca="1" si="78"/>
        <v>0</v>
      </c>
      <c r="C1726" s="11">
        <f t="shared" ca="1" si="79"/>
        <v>0</v>
      </c>
      <c r="D1726" s="11">
        <f t="shared" ca="1" si="80"/>
        <v>0</v>
      </c>
    </row>
    <row r="1727" spans="1:4" x14ac:dyDescent="0.2">
      <c r="A1727" s="10">
        <v>1727</v>
      </c>
      <c r="B1727" s="11">
        <f t="shared" ca="1" si="78"/>
        <v>0</v>
      </c>
      <c r="C1727" s="11">
        <f t="shared" ca="1" si="79"/>
        <v>0</v>
      </c>
      <c r="D1727" s="11">
        <f t="shared" ca="1" si="80"/>
        <v>0</v>
      </c>
    </row>
    <row r="1728" spans="1:4" x14ac:dyDescent="0.2">
      <c r="A1728" s="10">
        <v>1728</v>
      </c>
      <c r="B1728" s="11">
        <f t="shared" ca="1" si="78"/>
        <v>0</v>
      </c>
      <c r="C1728" s="11">
        <f t="shared" ca="1" si="79"/>
        <v>0</v>
      </c>
      <c r="D1728" s="11">
        <f t="shared" ca="1" si="80"/>
        <v>0</v>
      </c>
    </row>
    <row r="1729" spans="1:4" x14ac:dyDescent="0.2">
      <c r="A1729" s="10">
        <v>1729</v>
      </c>
      <c r="B1729" s="11">
        <f t="shared" ca="1" si="78"/>
        <v>0</v>
      </c>
      <c r="C1729" s="11">
        <f t="shared" ca="1" si="79"/>
        <v>0</v>
      </c>
      <c r="D1729" s="11">
        <f t="shared" ca="1" si="80"/>
        <v>0</v>
      </c>
    </row>
    <row r="1730" spans="1:4" x14ac:dyDescent="0.2">
      <c r="A1730" s="10">
        <v>1730</v>
      </c>
      <c r="B1730" s="11">
        <f t="shared" ca="1" si="78"/>
        <v>0</v>
      </c>
      <c r="C1730" s="11">
        <f t="shared" ca="1" si="79"/>
        <v>0</v>
      </c>
      <c r="D1730" s="11">
        <f t="shared" ca="1" si="80"/>
        <v>0</v>
      </c>
    </row>
    <row r="1731" spans="1:4" x14ac:dyDescent="0.2">
      <c r="A1731" s="10">
        <v>1731</v>
      </c>
      <c r="B1731" s="11">
        <f t="shared" ca="1" si="78"/>
        <v>0</v>
      </c>
      <c r="C1731" s="11">
        <f t="shared" ca="1" si="79"/>
        <v>0</v>
      </c>
      <c r="D1731" s="11">
        <f t="shared" ca="1" si="80"/>
        <v>0</v>
      </c>
    </row>
    <row r="1732" spans="1:4" x14ac:dyDescent="0.2">
      <c r="A1732" s="10">
        <v>1732</v>
      </c>
      <c r="B1732" s="11">
        <f t="shared" ca="1" si="78"/>
        <v>0</v>
      </c>
      <c r="C1732" s="11">
        <f t="shared" ca="1" si="79"/>
        <v>0</v>
      </c>
      <c r="D1732" s="11">
        <f t="shared" ca="1" si="80"/>
        <v>0</v>
      </c>
    </row>
    <row r="1733" spans="1:4" x14ac:dyDescent="0.2">
      <c r="A1733" s="10">
        <v>1733</v>
      </c>
      <c r="B1733" s="11">
        <f t="shared" ca="1" si="78"/>
        <v>0</v>
      </c>
      <c r="C1733" s="11">
        <f t="shared" ca="1" si="79"/>
        <v>0</v>
      </c>
      <c r="D1733" s="11">
        <f t="shared" ca="1" si="80"/>
        <v>0</v>
      </c>
    </row>
    <row r="1734" spans="1:4" x14ac:dyDescent="0.2">
      <c r="A1734" s="10">
        <v>1734</v>
      </c>
      <c r="B1734" s="11">
        <f t="shared" ref="B1734:B1797" ca="1" si="81">IF(OR(INDIRECT("'Employee details'!A"&amp;A1734)="Totals",INDIRECT("'Employee details'!E"&amp;A1734)=0),0,INDIRECT("'Employee details'!E"&amp;A1734))</f>
        <v>0</v>
      </c>
      <c r="C1734" s="11">
        <f t="shared" ref="C1734:C1797" ca="1" si="82">IF(OR(INDIRECT("'Employee details'!A"&amp;A1734)="Totals",INDIRECT("'Employee details'!F"&amp;A1734)=0),0,INDIRECT("'Employee details'!F"&amp;A1734))</f>
        <v>0</v>
      </c>
      <c r="D1734" s="11">
        <f t="shared" ref="D1734:D1797" ca="1" si="83">IF($H$1=TRUE,0,IF(OR(AND(B1734="",C1734=""),$F$1=FALSE,$F$2=FALSE),0,ROUND((B1734+C1734)*$C$1*$C$2,2)))</f>
        <v>0</v>
      </c>
    </row>
    <row r="1735" spans="1:4" x14ac:dyDescent="0.2">
      <c r="A1735" s="10">
        <v>1735</v>
      </c>
      <c r="B1735" s="11">
        <f t="shared" ca="1" si="81"/>
        <v>0</v>
      </c>
      <c r="C1735" s="11">
        <f t="shared" ca="1" si="82"/>
        <v>0</v>
      </c>
      <c r="D1735" s="11">
        <f t="shared" ca="1" si="83"/>
        <v>0</v>
      </c>
    </row>
    <row r="1736" spans="1:4" x14ac:dyDescent="0.2">
      <c r="A1736" s="10">
        <v>1736</v>
      </c>
      <c r="B1736" s="11">
        <f t="shared" ca="1" si="81"/>
        <v>0</v>
      </c>
      <c r="C1736" s="11">
        <f t="shared" ca="1" si="82"/>
        <v>0</v>
      </c>
      <c r="D1736" s="11">
        <f t="shared" ca="1" si="83"/>
        <v>0</v>
      </c>
    </row>
    <row r="1737" spans="1:4" x14ac:dyDescent="0.2">
      <c r="A1737" s="10">
        <v>1737</v>
      </c>
      <c r="B1737" s="11">
        <f t="shared" ca="1" si="81"/>
        <v>0</v>
      </c>
      <c r="C1737" s="11">
        <f t="shared" ca="1" si="82"/>
        <v>0</v>
      </c>
      <c r="D1737" s="11">
        <f t="shared" ca="1" si="83"/>
        <v>0</v>
      </c>
    </row>
    <row r="1738" spans="1:4" x14ac:dyDescent="0.2">
      <c r="A1738" s="10">
        <v>1738</v>
      </c>
      <c r="B1738" s="11">
        <f t="shared" ca="1" si="81"/>
        <v>0</v>
      </c>
      <c r="C1738" s="11">
        <f t="shared" ca="1" si="82"/>
        <v>0</v>
      </c>
      <c r="D1738" s="11">
        <f t="shared" ca="1" si="83"/>
        <v>0</v>
      </c>
    </row>
    <row r="1739" spans="1:4" x14ac:dyDescent="0.2">
      <c r="A1739" s="10">
        <v>1739</v>
      </c>
      <c r="B1739" s="11">
        <f t="shared" ca="1" si="81"/>
        <v>0</v>
      </c>
      <c r="C1739" s="11">
        <f t="shared" ca="1" si="82"/>
        <v>0</v>
      </c>
      <c r="D1739" s="11">
        <f t="shared" ca="1" si="83"/>
        <v>0</v>
      </c>
    </row>
    <row r="1740" spans="1:4" x14ac:dyDescent="0.2">
      <c r="A1740" s="10">
        <v>1740</v>
      </c>
      <c r="B1740" s="11">
        <f t="shared" ca="1" si="81"/>
        <v>0</v>
      </c>
      <c r="C1740" s="11">
        <f t="shared" ca="1" si="82"/>
        <v>0</v>
      </c>
      <c r="D1740" s="11">
        <f t="shared" ca="1" si="83"/>
        <v>0</v>
      </c>
    </row>
    <row r="1741" spans="1:4" x14ac:dyDescent="0.2">
      <c r="A1741" s="10">
        <v>1741</v>
      </c>
      <c r="B1741" s="11">
        <f t="shared" ca="1" si="81"/>
        <v>0</v>
      </c>
      <c r="C1741" s="11">
        <f t="shared" ca="1" si="82"/>
        <v>0</v>
      </c>
      <c r="D1741" s="11">
        <f t="shared" ca="1" si="83"/>
        <v>0</v>
      </c>
    </row>
    <row r="1742" spans="1:4" x14ac:dyDescent="0.2">
      <c r="A1742" s="10">
        <v>1742</v>
      </c>
      <c r="B1742" s="11">
        <f t="shared" ca="1" si="81"/>
        <v>0</v>
      </c>
      <c r="C1742" s="11">
        <f t="shared" ca="1" si="82"/>
        <v>0</v>
      </c>
      <c r="D1742" s="11">
        <f t="shared" ca="1" si="83"/>
        <v>0</v>
      </c>
    </row>
    <row r="1743" spans="1:4" x14ac:dyDescent="0.2">
      <c r="A1743" s="10">
        <v>1743</v>
      </c>
      <c r="B1743" s="11">
        <f t="shared" ca="1" si="81"/>
        <v>0</v>
      </c>
      <c r="C1743" s="11">
        <f t="shared" ca="1" si="82"/>
        <v>0</v>
      </c>
      <c r="D1743" s="11">
        <f t="shared" ca="1" si="83"/>
        <v>0</v>
      </c>
    </row>
    <row r="1744" spans="1:4" x14ac:dyDescent="0.2">
      <c r="A1744" s="10">
        <v>1744</v>
      </c>
      <c r="B1744" s="11">
        <f t="shared" ca="1" si="81"/>
        <v>0</v>
      </c>
      <c r="C1744" s="11">
        <f t="shared" ca="1" si="82"/>
        <v>0</v>
      </c>
      <c r="D1744" s="11">
        <f t="shared" ca="1" si="83"/>
        <v>0</v>
      </c>
    </row>
    <row r="1745" spans="1:4" x14ac:dyDescent="0.2">
      <c r="A1745" s="10">
        <v>1745</v>
      </c>
      <c r="B1745" s="11">
        <f t="shared" ca="1" si="81"/>
        <v>0</v>
      </c>
      <c r="C1745" s="11">
        <f t="shared" ca="1" si="82"/>
        <v>0</v>
      </c>
      <c r="D1745" s="11">
        <f t="shared" ca="1" si="83"/>
        <v>0</v>
      </c>
    </row>
    <row r="1746" spans="1:4" x14ac:dyDescent="0.2">
      <c r="A1746" s="10">
        <v>1746</v>
      </c>
      <c r="B1746" s="11">
        <f t="shared" ca="1" si="81"/>
        <v>0</v>
      </c>
      <c r="C1746" s="11">
        <f t="shared" ca="1" si="82"/>
        <v>0</v>
      </c>
      <c r="D1746" s="11">
        <f t="shared" ca="1" si="83"/>
        <v>0</v>
      </c>
    </row>
    <row r="1747" spans="1:4" x14ac:dyDescent="0.2">
      <c r="A1747" s="10">
        <v>1747</v>
      </c>
      <c r="B1747" s="11">
        <f t="shared" ca="1" si="81"/>
        <v>0</v>
      </c>
      <c r="C1747" s="11">
        <f t="shared" ca="1" si="82"/>
        <v>0</v>
      </c>
      <c r="D1747" s="11">
        <f t="shared" ca="1" si="83"/>
        <v>0</v>
      </c>
    </row>
    <row r="1748" spans="1:4" x14ac:dyDescent="0.2">
      <c r="A1748" s="10">
        <v>1748</v>
      </c>
      <c r="B1748" s="11">
        <f t="shared" ca="1" si="81"/>
        <v>0</v>
      </c>
      <c r="C1748" s="11">
        <f t="shared" ca="1" si="82"/>
        <v>0</v>
      </c>
      <c r="D1748" s="11">
        <f t="shared" ca="1" si="83"/>
        <v>0</v>
      </c>
    </row>
    <row r="1749" spans="1:4" x14ac:dyDescent="0.2">
      <c r="A1749" s="10">
        <v>1749</v>
      </c>
      <c r="B1749" s="11">
        <f t="shared" ca="1" si="81"/>
        <v>0</v>
      </c>
      <c r="C1749" s="11">
        <f t="shared" ca="1" si="82"/>
        <v>0</v>
      </c>
      <c r="D1749" s="11">
        <f t="shared" ca="1" si="83"/>
        <v>0</v>
      </c>
    </row>
    <row r="1750" spans="1:4" x14ac:dyDescent="0.2">
      <c r="A1750" s="10">
        <v>1750</v>
      </c>
      <c r="B1750" s="11">
        <f t="shared" ca="1" si="81"/>
        <v>0</v>
      </c>
      <c r="C1750" s="11">
        <f t="shared" ca="1" si="82"/>
        <v>0</v>
      </c>
      <c r="D1750" s="11">
        <f t="shared" ca="1" si="83"/>
        <v>0</v>
      </c>
    </row>
    <row r="1751" spans="1:4" x14ac:dyDescent="0.2">
      <c r="A1751" s="10">
        <v>1751</v>
      </c>
      <c r="B1751" s="11">
        <f t="shared" ca="1" si="81"/>
        <v>0</v>
      </c>
      <c r="C1751" s="11">
        <f t="shared" ca="1" si="82"/>
        <v>0</v>
      </c>
      <c r="D1751" s="11">
        <f t="shared" ca="1" si="83"/>
        <v>0</v>
      </c>
    </row>
    <row r="1752" spans="1:4" x14ac:dyDescent="0.2">
      <c r="A1752" s="10">
        <v>1752</v>
      </c>
      <c r="B1752" s="11">
        <f t="shared" ca="1" si="81"/>
        <v>0</v>
      </c>
      <c r="C1752" s="11">
        <f t="shared" ca="1" si="82"/>
        <v>0</v>
      </c>
      <c r="D1752" s="11">
        <f t="shared" ca="1" si="83"/>
        <v>0</v>
      </c>
    </row>
    <row r="1753" spans="1:4" x14ac:dyDescent="0.2">
      <c r="A1753" s="10">
        <v>1753</v>
      </c>
      <c r="B1753" s="11">
        <f t="shared" ca="1" si="81"/>
        <v>0</v>
      </c>
      <c r="C1753" s="11">
        <f t="shared" ca="1" si="82"/>
        <v>0</v>
      </c>
      <c r="D1753" s="11">
        <f t="shared" ca="1" si="83"/>
        <v>0</v>
      </c>
    </row>
    <row r="1754" spans="1:4" x14ac:dyDescent="0.2">
      <c r="A1754" s="10">
        <v>1754</v>
      </c>
      <c r="B1754" s="11">
        <f t="shared" ca="1" si="81"/>
        <v>0</v>
      </c>
      <c r="C1754" s="11">
        <f t="shared" ca="1" si="82"/>
        <v>0</v>
      </c>
      <c r="D1754" s="11">
        <f t="shared" ca="1" si="83"/>
        <v>0</v>
      </c>
    </row>
    <row r="1755" spans="1:4" x14ac:dyDescent="0.2">
      <c r="A1755" s="10">
        <v>1755</v>
      </c>
      <c r="B1755" s="11">
        <f t="shared" ca="1" si="81"/>
        <v>0</v>
      </c>
      <c r="C1755" s="11">
        <f t="shared" ca="1" si="82"/>
        <v>0</v>
      </c>
      <c r="D1755" s="11">
        <f t="shared" ca="1" si="83"/>
        <v>0</v>
      </c>
    </row>
    <row r="1756" spans="1:4" x14ac:dyDescent="0.2">
      <c r="A1756" s="10">
        <v>1756</v>
      </c>
      <c r="B1756" s="11">
        <f t="shared" ca="1" si="81"/>
        <v>0</v>
      </c>
      <c r="C1756" s="11">
        <f t="shared" ca="1" si="82"/>
        <v>0</v>
      </c>
      <c r="D1756" s="11">
        <f t="shared" ca="1" si="83"/>
        <v>0</v>
      </c>
    </row>
    <row r="1757" spans="1:4" x14ac:dyDescent="0.2">
      <c r="A1757" s="10">
        <v>1757</v>
      </c>
      <c r="B1757" s="11">
        <f t="shared" ca="1" si="81"/>
        <v>0</v>
      </c>
      <c r="C1757" s="11">
        <f t="shared" ca="1" si="82"/>
        <v>0</v>
      </c>
      <c r="D1757" s="11">
        <f t="shared" ca="1" si="83"/>
        <v>0</v>
      </c>
    </row>
    <row r="1758" spans="1:4" x14ac:dyDescent="0.2">
      <c r="A1758" s="10">
        <v>1758</v>
      </c>
      <c r="B1758" s="11">
        <f t="shared" ca="1" si="81"/>
        <v>0</v>
      </c>
      <c r="C1758" s="11">
        <f t="shared" ca="1" si="82"/>
        <v>0</v>
      </c>
      <c r="D1758" s="11">
        <f t="shared" ca="1" si="83"/>
        <v>0</v>
      </c>
    </row>
    <row r="1759" spans="1:4" x14ac:dyDescent="0.2">
      <c r="A1759" s="10">
        <v>1759</v>
      </c>
      <c r="B1759" s="11">
        <f t="shared" ca="1" si="81"/>
        <v>0</v>
      </c>
      <c r="C1759" s="11">
        <f t="shared" ca="1" si="82"/>
        <v>0</v>
      </c>
      <c r="D1759" s="11">
        <f t="shared" ca="1" si="83"/>
        <v>0</v>
      </c>
    </row>
    <row r="1760" spans="1:4" x14ac:dyDescent="0.2">
      <c r="A1760" s="10">
        <v>1760</v>
      </c>
      <c r="B1760" s="11">
        <f t="shared" ca="1" si="81"/>
        <v>0</v>
      </c>
      <c r="C1760" s="11">
        <f t="shared" ca="1" si="82"/>
        <v>0</v>
      </c>
      <c r="D1760" s="11">
        <f t="shared" ca="1" si="83"/>
        <v>0</v>
      </c>
    </row>
    <row r="1761" spans="1:4" x14ac:dyDescent="0.2">
      <c r="A1761" s="10">
        <v>1761</v>
      </c>
      <c r="B1761" s="11">
        <f t="shared" ca="1" si="81"/>
        <v>0</v>
      </c>
      <c r="C1761" s="11">
        <f t="shared" ca="1" si="82"/>
        <v>0</v>
      </c>
      <c r="D1761" s="11">
        <f t="shared" ca="1" si="83"/>
        <v>0</v>
      </c>
    </row>
    <row r="1762" spans="1:4" x14ac:dyDescent="0.2">
      <c r="A1762" s="10">
        <v>1762</v>
      </c>
      <c r="B1762" s="11">
        <f t="shared" ca="1" si="81"/>
        <v>0</v>
      </c>
      <c r="C1762" s="11">
        <f t="shared" ca="1" si="82"/>
        <v>0</v>
      </c>
      <c r="D1762" s="11">
        <f t="shared" ca="1" si="83"/>
        <v>0</v>
      </c>
    </row>
    <row r="1763" spans="1:4" x14ac:dyDescent="0.2">
      <c r="A1763" s="10">
        <v>1763</v>
      </c>
      <c r="B1763" s="11">
        <f t="shared" ca="1" si="81"/>
        <v>0</v>
      </c>
      <c r="C1763" s="11">
        <f t="shared" ca="1" si="82"/>
        <v>0</v>
      </c>
      <c r="D1763" s="11">
        <f t="shared" ca="1" si="83"/>
        <v>0</v>
      </c>
    </row>
    <row r="1764" spans="1:4" x14ac:dyDescent="0.2">
      <c r="A1764" s="10">
        <v>1764</v>
      </c>
      <c r="B1764" s="11">
        <f t="shared" ca="1" si="81"/>
        <v>0</v>
      </c>
      <c r="C1764" s="11">
        <f t="shared" ca="1" si="82"/>
        <v>0</v>
      </c>
      <c r="D1764" s="11">
        <f t="shared" ca="1" si="83"/>
        <v>0</v>
      </c>
    </row>
    <row r="1765" spans="1:4" x14ac:dyDescent="0.2">
      <c r="A1765" s="10">
        <v>1765</v>
      </c>
      <c r="B1765" s="11">
        <f t="shared" ca="1" si="81"/>
        <v>0</v>
      </c>
      <c r="C1765" s="11">
        <f t="shared" ca="1" si="82"/>
        <v>0</v>
      </c>
      <c r="D1765" s="11">
        <f t="shared" ca="1" si="83"/>
        <v>0</v>
      </c>
    </row>
    <row r="1766" spans="1:4" x14ac:dyDescent="0.2">
      <c r="A1766" s="10">
        <v>1766</v>
      </c>
      <c r="B1766" s="11">
        <f t="shared" ca="1" si="81"/>
        <v>0</v>
      </c>
      <c r="C1766" s="11">
        <f t="shared" ca="1" si="82"/>
        <v>0</v>
      </c>
      <c r="D1766" s="11">
        <f t="shared" ca="1" si="83"/>
        <v>0</v>
      </c>
    </row>
    <row r="1767" spans="1:4" x14ac:dyDescent="0.2">
      <c r="A1767" s="10">
        <v>1767</v>
      </c>
      <c r="B1767" s="11">
        <f t="shared" ca="1" si="81"/>
        <v>0</v>
      </c>
      <c r="C1767" s="11">
        <f t="shared" ca="1" si="82"/>
        <v>0</v>
      </c>
      <c r="D1767" s="11">
        <f t="shared" ca="1" si="83"/>
        <v>0</v>
      </c>
    </row>
    <row r="1768" spans="1:4" x14ac:dyDescent="0.2">
      <c r="A1768" s="10">
        <v>1768</v>
      </c>
      <c r="B1768" s="11">
        <f t="shared" ca="1" si="81"/>
        <v>0</v>
      </c>
      <c r="C1768" s="11">
        <f t="shared" ca="1" si="82"/>
        <v>0</v>
      </c>
      <c r="D1768" s="11">
        <f t="shared" ca="1" si="83"/>
        <v>0</v>
      </c>
    </row>
    <row r="1769" spans="1:4" x14ac:dyDescent="0.2">
      <c r="A1769" s="10">
        <v>1769</v>
      </c>
      <c r="B1769" s="11">
        <f t="shared" ca="1" si="81"/>
        <v>0</v>
      </c>
      <c r="C1769" s="11">
        <f t="shared" ca="1" si="82"/>
        <v>0</v>
      </c>
      <c r="D1769" s="11">
        <f t="shared" ca="1" si="83"/>
        <v>0</v>
      </c>
    </row>
    <row r="1770" spans="1:4" x14ac:dyDescent="0.2">
      <c r="A1770" s="10">
        <v>1770</v>
      </c>
      <c r="B1770" s="11">
        <f t="shared" ca="1" si="81"/>
        <v>0</v>
      </c>
      <c r="C1770" s="11">
        <f t="shared" ca="1" si="82"/>
        <v>0</v>
      </c>
      <c r="D1770" s="11">
        <f t="shared" ca="1" si="83"/>
        <v>0</v>
      </c>
    </row>
    <row r="1771" spans="1:4" x14ac:dyDescent="0.2">
      <c r="A1771" s="10">
        <v>1771</v>
      </c>
      <c r="B1771" s="11">
        <f t="shared" ca="1" si="81"/>
        <v>0</v>
      </c>
      <c r="C1771" s="11">
        <f t="shared" ca="1" si="82"/>
        <v>0</v>
      </c>
      <c r="D1771" s="11">
        <f t="shared" ca="1" si="83"/>
        <v>0</v>
      </c>
    </row>
    <row r="1772" spans="1:4" x14ac:dyDescent="0.2">
      <c r="A1772" s="10">
        <v>1772</v>
      </c>
      <c r="B1772" s="11">
        <f t="shared" ca="1" si="81"/>
        <v>0</v>
      </c>
      <c r="C1772" s="11">
        <f t="shared" ca="1" si="82"/>
        <v>0</v>
      </c>
      <c r="D1772" s="11">
        <f t="shared" ca="1" si="83"/>
        <v>0</v>
      </c>
    </row>
    <row r="1773" spans="1:4" x14ac:dyDescent="0.2">
      <c r="A1773" s="10">
        <v>1773</v>
      </c>
      <c r="B1773" s="11">
        <f t="shared" ca="1" si="81"/>
        <v>0</v>
      </c>
      <c r="C1773" s="11">
        <f t="shared" ca="1" si="82"/>
        <v>0</v>
      </c>
      <c r="D1773" s="11">
        <f t="shared" ca="1" si="83"/>
        <v>0</v>
      </c>
    </row>
    <row r="1774" spans="1:4" x14ac:dyDescent="0.2">
      <c r="A1774" s="10">
        <v>1774</v>
      </c>
      <c r="B1774" s="11">
        <f t="shared" ca="1" si="81"/>
        <v>0</v>
      </c>
      <c r="C1774" s="11">
        <f t="shared" ca="1" si="82"/>
        <v>0</v>
      </c>
      <c r="D1774" s="11">
        <f t="shared" ca="1" si="83"/>
        <v>0</v>
      </c>
    </row>
    <row r="1775" spans="1:4" x14ac:dyDescent="0.2">
      <c r="A1775" s="10">
        <v>1775</v>
      </c>
      <c r="B1775" s="11">
        <f t="shared" ca="1" si="81"/>
        <v>0</v>
      </c>
      <c r="C1775" s="11">
        <f t="shared" ca="1" si="82"/>
        <v>0</v>
      </c>
      <c r="D1775" s="11">
        <f t="shared" ca="1" si="83"/>
        <v>0</v>
      </c>
    </row>
    <row r="1776" spans="1:4" x14ac:dyDescent="0.2">
      <c r="A1776" s="10">
        <v>1776</v>
      </c>
      <c r="B1776" s="11">
        <f t="shared" ca="1" si="81"/>
        <v>0</v>
      </c>
      <c r="C1776" s="11">
        <f t="shared" ca="1" si="82"/>
        <v>0</v>
      </c>
      <c r="D1776" s="11">
        <f t="shared" ca="1" si="83"/>
        <v>0</v>
      </c>
    </row>
    <row r="1777" spans="1:4" x14ac:dyDescent="0.2">
      <c r="A1777" s="10">
        <v>1777</v>
      </c>
      <c r="B1777" s="11">
        <f t="shared" ca="1" si="81"/>
        <v>0</v>
      </c>
      <c r="C1777" s="11">
        <f t="shared" ca="1" si="82"/>
        <v>0</v>
      </c>
      <c r="D1777" s="11">
        <f t="shared" ca="1" si="83"/>
        <v>0</v>
      </c>
    </row>
    <row r="1778" spans="1:4" x14ac:dyDescent="0.2">
      <c r="A1778" s="10">
        <v>1778</v>
      </c>
      <c r="B1778" s="11">
        <f t="shared" ca="1" si="81"/>
        <v>0</v>
      </c>
      <c r="C1778" s="11">
        <f t="shared" ca="1" si="82"/>
        <v>0</v>
      </c>
      <c r="D1778" s="11">
        <f t="shared" ca="1" si="83"/>
        <v>0</v>
      </c>
    </row>
    <row r="1779" spans="1:4" x14ac:dyDescent="0.2">
      <c r="A1779" s="10">
        <v>1779</v>
      </c>
      <c r="B1779" s="11">
        <f t="shared" ca="1" si="81"/>
        <v>0</v>
      </c>
      <c r="C1779" s="11">
        <f t="shared" ca="1" si="82"/>
        <v>0</v>
      </c>
      <c r="D1779" s="11">
        <f t="shared" ca="1" si="83"/>
        <v>0</v>
      </c>
    </row>
    <row r="1780" spans="1:4" x14ac:dyDescent="0.2">
      <c r="A1780" s="10">
        <v>1780</v>
      </c>
      <c r="B1780" s="11">
        <f t="shared" ca="1" si="81"/>
        <v>0</v>
      </c>
      <c r="C1780" s="11">
        <f t="shared" ca="1" si="82"/>
        <v>0</v>
      </c>
      <c r="D1780" s="11">
        <f t="shared" ca="1" si="83"/>
        <v>0</v>
      </c>
    </row>
    <row r="1781" spans="1:4" x14ac:dyDescent="0.2">
      <c r="A1781" s="10">
        <v>1781</v>
      </c>
      <c r="B1781" s="11">
        <f t="shared" ca="1" si="81"/>
        <v>0</v>
      </c>
      <c r="C1781" s="11">
        <f t="shared" ca="1" si="82"/>
        <v>0</v>
      </c>
      <c r="D1781" s="11">
        <f t="shared" ca="1" si="83"/>
        <v>0</v>
      </c>
    </row>
    <row r="1782" spans="1:4" x14ac:dyDescent="0.2">
      <c r="A1782" s="10">
        <v>1782</v>
      </c>
      <c r="B1782" s="11">
        <f t="shared" ca="1" si="81"/>
        <v>0</v>
      </c>
      <c r="C1782" s="11">
        <f t="shared" ca="1" si="82"/>
        <v>0</v>
      </c>
      <c r="D1782" s="11">
        <f t="shared" ca="1" si="83"/>
        <v>0</v>
      </c>
    </row>
    <row r="1783" spans="1:4" x14ac:dyDescent="0.2">
      <c r="A1783" s="10">
        <v>1783</v>
      </c>
      <c r="B1783" s="11">
        <f t="shared" ca="1" si="81"/>
        <v>0</v>
      </c>
      <c r="C1783" s="11">
        <f t="shared" ca="1" si="82"/>
        <v>0</v>
      </c>
      <c r="D1783" s="11">
        <f t="shared" ca="1" si="83"/>
        <v>0</v>
      </c>
    </row>
    <row r="1784" spans="1:4" x14ac:dyDescent="0.2">
      <c r="A1784" s="10">
        <v>1784</v>
      </c>
      <c r="B1784" s="11">
        <f t="shared" ca="1" si="81"/>
        <v>0</v>
      </c>
      <c r="C1784" s="11">
        <f t="shared" ca="1" si="82"/>
        <v>0</v>
      </c>
      <c r="D1784" s="11">
        <f t="shared" ca="1" si="83"/>
        <v>0</v>
      </c>
    </row>
    <row r="1785" spans="1:4" x14ac:dyDescent="0.2">
      <c r="A1785" s="10">
        <v>1785</v>
      </c>
      <c r="B1785" s="11">
        <f t="shared" ca="1" si="81"/>
        <v>0</v>
      </c>
      <c r="C1785" s="11">
        <f t="shared" ca="1" si="82"/>
        <v>0</v>
      </c>
      <c r="D1785" s="11">
        <f t="shared" ca="1" si="83"/>
        <v>0</v>
      </c>
    </row>
    <row r="1786" spans="1:4" x14ac:dyDescent="0.2">
      <c r="A1786" s="10">
        <v>1786</v>
      </c>
      <c r="B1786" s="11">
        <f t="shared" ca="1" si="81"/>
        <v>0</v>
      </c>
      <c r="C1786" s="11">
        <f t="shared" ca="1" si="82"/>
        <v>0</v>
      </c>
      <c r="D1786" s="11">
        <f t="shared" ca="1" si="83"/>
        <v>0</v>
      </c>
    </row>
    <row r="1787" spans="1:4" x14ac:dyDescent="0.2">
      <c r="A1787" s="10">
        <v>1787</v>
      </c>
      <c r="B1787" s="11">
        <f t="shared" ca="1" si="81"/>
        <v>0</v>
      </c>
      <c r="C1787" s="11">
        <f t="shared" ca="1" si="82"/>
        <v>0</v>
      </c>
      <c r="D1787" s="11">
        <f t="shared" ca="1" si="83"/>
        <v>0</v>
      </c>
    </row>
    <row r="1788" spans="1:4" x14ac:dyDescent="0.2">
      <c r="A1788" s="10">
        <v>1788</v>
      </c>
      <c r="B1788" s="11">
        <f t="shared" ca="1" si="81"/>
        <v>0</v>
      </c>
      <c r="C1788" s="11">
        <f t="shared" ca="1" si="82"/>
        <v>0</v>
      </c>
      <c r="D1788" s="11">
        <f t="shared" ca="1" si="83"/>
        <v>0</v>
      </c>
    </row>
    <row r="1789" spans="1:4" x14ac:dyDescent="0.2">
      <c r="A1789" s="10">
        <v>1789</v>
      </c>
      <c r="B1789" s="11">
        <f t="shared" ca="1" si="81"/>
        <v>0</v>
      </c>
      <c r="C1789" s="11">
        <f t="shared" ca="1" si="82"/>
        <v>0</v>
      </c>
      <c r="D1789" s="11">
        <f t="shared" ca="1" si="83"/>
        <v>0</v>
      </c>
    </row>
    <row r="1790" spans="1:4" x14ac:dyDescent="0.2">
      <c r="A1790" s="10">
        <v>1790</v>
      </c>
      <c r="B1790" s="11">
        <f t="shared" ca="1" si="81"/>
        <v>0</v>
      </c>
      <c r="C1790" s="11">
        <f t="shared" ca="1" si="82"/>
        <v>0</v>
      </c>
      <c r="D1790" s="11">
        <f t="shared" ca="1" si="83"/>
        <v>0</v>
      </c>
    </row>
    <row r="1791" spans="1:4" x14ac:dyDescent="0.2">
      <c r="A1791" s="10">
        <v>1791</v>
      </c>
      <c r="B1791" s="11">
        <f t="shared" ca="1" si="81"/>
        <v>0</v>
      </c>
      <c r="C1791" s="11">
        <f t="shared" ca="1" si="82"/>
        <v>0</v>
      </c>
      <c r="D1791" s="11">
        <f t="shared" ca="1" si="83"/>
        <v>0</v>
      </c>
    </row>
    <row r="1792" spans="1:4" x14ac:dyDescent="0.2">
      <c r="A1792" s="10">
        <v>1792</v>
      </c>
      <c r="B1792" s="11">
        <f t="shared" ca="1" si="81"/>
        <v>0</v>
      </c>
      <c r="C1792" s="11">
        <f t="shared" ca="1" si="82"/>
        <v>0</v>
      </c>
      <c r="D1792" s="11">
        <f t="shared" ca="1" si="83"/>
        <v>0</v>
      </c>
    </row>
    <row r="1793" spans="1:4" x14ac:dyDescent="0.2">
      <c r="A1793" s="10">
        <v>1793</v>
      </c>
      <c r="B1793" s="11">
        <f t="shared" ca="1" si="81"/>
        <v>0</v>
      </c>
      <c r="C1793" s="11">
        <f t="shared" ca="1" si="82"/>
        <v>0</v>
      </c>
      <c r="D1793" s="11">
        <f t="shared" ca="1" si="83"/>
        <v>0</v>
      </c>
    </row>
    <row r="1794" spans="1:4" x14ac:dyDescent="0.2">
      <c r="A1794" s="10">
        <v>1794</v>
      </c>
      <c r="B1794" s="11">
        <f t="shared" ca="1" si="81"/>
        <v>0</v>
      </c>
      <c r="C1794" s="11">
        <f t="shared" ca="1" si="82"/>
        <v>0</v>
      </c>
      <c r="D1794" s="11">
        <f t="shared" ca="1" si="83"/>
        <v>0</v>
      </c>
    </row>
    <row r="1795" spans="1:4" x14ac:dyDescent="0.2">
      <c r="A1795" s="10">
        <v>1795</v>
      </c>
      <c r="B1795" s="11">
        <f t="shared" ca="1" si="81"/>
        <v>0</v>
      </c>
      <c r="C1795" s="11">
        <f t="shared" ca="1" si="82"/>
        <v>0</v>
      </c>
      <c r="D1795" s="11">
        <f t="shared" ca="1" si="83"/>
        <v>0</v>
      </c>
    </row>
    <row r="1796" spans="1:4" x14ac:dyDescent="0.2">
      <c r="A1796" s="10">
        <v>1796</v>
      </c>
      <c r="B1796" s="11">
        <f t="shared" ca="1" si="81"/>
        <v>0</v>
      </c>
      <c r="C1796" s="11">
        <f t="shared" ca="1" si="82"/>
        <v>0</v>
      </c>
      <c r="D1796" s="11">
        <f t="shared" ca="1" si="83"/>
        <v>0</v>
      </c>
    </row>
    <row r="1797" spans="1:4" x14ac:dyDescent="0.2">
      <c r="A1797" s="10">
        <v>1797</v>
      </c>
      <c r="B1797" s="11">
        <f t="shared" ca="1" si="81"/>
        <v>0</v>
      </c>
      <c r="C1797" s="11">
        <f t="shared" ca="1" si="82"/>
        <v>0</v>
      </c>
      <c r="D1797" s="11">
        <f t="shared" ca="1" si="83"/>
        <v>0</v>
      </c>
    </row>
    <row r="1798" spans="1:4" x14ac:dyDescent="0.2">
      <c r="A1798" s="10">
        <v>1798</v>
      </c>
      <c r="B1798" s="11">
        <f t="shared" ref="B1798:B1861" ca="1" si="84">IF(OR(INDIRECT("'Employee details'!A"&amp;A1798)="Totals",INDIRECT("'Employee details'!E"&amp;A1798)=0),0,INDIRECT("'Employee details'!E"&amp;A1798))</f>
        <v>0</v>
      </c>
      <c r="C1798" s="11">
        <f t="shared" ref="C1798:C1861" ca="1" si="85">IF(OR(INDIRECT("'Employee details'!A"&amp;A1798)="Totals",INDIRECT("'Employee details'!F"&amp;A1798)=0),0,INDIRECT("'Employee details'!F"&amp;A1798))</f>
        <v>0</v>
      </c>
      <c r="D1798" s="11">
        <f t="shared" ref="D1798:D1861" ca="1" si="86">IF($H$1=TRUE,0,IF(OR(AND(B1798="",C1798=""),$F$1=FALSE,$F$2=FALSE),0,ROUND((B1798+C1798)*$C$1*$C$2,2)))</f>
        <v>0</v>
      </c>
    </row>
    <row r="1799" spans="1:4" x14ac:dyDescent="0.2">
      <c r="A1799" s="10">
        <v>1799</v>
      </c>
      <c r="B1799" s="11">
        <f t="shared" ca="1" si="84"/>
        <v>0</v>
      </c>
      <c r="C1799" s="11">
        <f t="shared" ca="1" si="85"/>
        <v>0</v>
      </c>
      <c r="D1799" s="11">
        <f t="shared" ca="1" si="86"/>
        <v>0</v>
      </c>
    </row>
    <row r="1800" spans="1:4" x14ac:dyDescent="0.2">
      <c r="A1800" s="10">
        <v>1800</v>
      </c>
      <c r="B1800" s="11">
        <f t="shared" ca="1" si="84"/>
        <v>0</v>
      </c>
      <c r="C1800" s="11">
        <f t="shared" ca="1" si="85"/>
        <v>0</v>
      </c>
      <c r="D1800" s="11">
        <f t="shared" ca="1" si="86"/>
        <v>0</v>
      </c>
    </row>
    <row r="1801" spans="1:4" x14ac:dyDescent="0.2">
      <c r="A1801" s="10">
        <v>1801</v>
      </c>
      <c r="B1801" s="11">
        <f t="shared" ca="1" si="84"/>
        <v>0</v>
      </c>
      <c r="C1801" s="11">
        <f t="shared" ca="1" si="85"/>
        <v>0</v>
      </c>
      <c r="D1801" s="11">
        <f t="shared" ca="1" si="86"/>
        <v>0</v>
      </c>
    </row>
    <row r="1802" spans="1:4" x14ac:dyDescent="0.2">
      <c r="A1802" s="10">
        <v>1802</v>
      </c>
      <c r="B1802" s="11">
        <f t="shared" ca="1" si="84"/>
        <v>0</v>
      </c>
      <c r="C1802" s="11">
        <f t="shared" ca="1" si="85"/>
        <v>0</v>
      </c>
      <c r="D1802" s="11">
        <f t="shared" ca="1" si="86"/>
        <v>0</v>
      </c>
    </row>
    <row r="1803" spans="1:4" x14ac:dyDescent="0.2">
      <c r="A1803" s="10">
        <v>1803</v>
      </c>
      <c r="B1803" s="11">
        <f t="shared" ca="1" si="84"/>
        <v>0</v>
      </c>
      <c r="C1803" s="11">
        <f t="shared" ca="1" si="85"/>
        <v>0</v>
      </c>
      <c r="D1803" s="11">
        <f t="shared" ca="1" si="86"/>
        <v>0</v>
      </c>
    </row>
    <row r="1804" spans="1:4" x14ac:dyDescent="0.2">
      <c r="A1804" s="10">
        <v>1804</v>
      </c>
      <c r="B1804" s="11">
        <f t="shared" ca="1" si="84"/>
        <v>0</v>
      </c>
      <c r="C1804" s="11">
        <f t="shared" ca="1" si="85"/>
        <v>0</v>
      </c>
      <c r="D1804" s="11">
        <f t="shared" ca="1" si="86"/>
        <v>0</v>
      </c>
    </row>
    <row r="1805" spans="1:4" x14ac:dyDescent="0.2">
      <c r="A1805" s="10">
        <v>1805</v>
      </c>
      <c r="B1805" s="11">
        <f t="shared" ca="1" si="84"/>
        <v>0</v>
      </c>
      <c r="C1805" s="11">
        <f t="shared" ca="1" si="85"/>
        <v>0</v>
      </c>
      <c r="D1805" s="11">
        <f t="shared" ca="1" si="86"/>
        <v>0</v>
      </c>
    </row>
    <row r="1806" spans="1:4" x14ac:dyDescent="0.2">
      <c r="A1806" s="10">
        <v>1806</v>
      </c>
      <c r="B1806" s="11">
        <f t="shared" ca="1" si="84"/>
        <v>0</v>
      </c>
      <c r="C1806" s="11">
        <f t="shared" ca="1" si="85"/>
        <v>0</v>
      </c>
      <c r="D1806" s="11">
        <f t="shared" ca="1" si="86"/>
        <v>0</v>
      </c>
    </row>
    <row r="1807" spans="1:4" x14ac:dyDescent="0.2">
      <c r="A1807" s="10">
        <v>1807</v>
      </c>
      <c r="B1807" s="11">
        <f t="shared" ca="1" si="84"/>
        <v>0</v>
      </c>
      <c r="C1807" s="11">
        <f t="shared" ca="1" si="85"/>
        <v>0</v>
      </c>
      <c r="D1807" s="11">
        <f t="shared" ca="1" si="86"/>
        <v>0</v>
      </c>
    </row>
    <row r="1808" spans="1:4" x14ac:dyDescent="0.2">
      <c r="A1808" s="10">
        <v>1808</v>
      </c>
      <c r="B1808" s="11">
        <f t="shared" ca="1" si="84"/>
        <v>0</v>
      </c>
      <c r="C1808" s="11">
        <f t="shared" ca="1" si="85"/>
        <v>0</v>
      </c>
      <c r="D1808" s="11">
        <f t="shared" ca="1" si="86"/>
        <v>0</v>
      </c>
    </row>
    <row r="1809" spans="1:4" x14ac:dyDescent="0.2">
      <c r="A1809" s="10">
        <v>1809</v>
      </c>
      <c r="B1809" s="11">
        <f t="shared" ca="1" si="84"/>
        <v>0</v>
      </c>
      <c r="C1809" s="11">
        <f t="shared" ca="1" si="85"/>
        <v>0</v>
      </c>
      <c r="D1809" s="11">
        <f t="shared" ca="1" si="86"/>
        <v>0</v>
      </c>
    </row>
    <row r="1810" spans="1:4" x14ac:dyDescent="0.2">
      <c r="A1810" s="10">
        <v>1810</v>
      </c>
      <c r="B1810" s="11">
        <f t="shared" ca="1" si="84"/>
        <v>0</v>
      </c>
      <c r="C1810" s="11">
        <f t="shared" ca="1" si="85"/>
        <v>0</v>
      </c>
      <c r="D1810" s="11">
        <f t="shared" ca="1" si="86"/>
        <v>0</v>
      </c>
    </row>
    <row r="1811" spans="1:4" x14ac:dyDescent="0.2">
      <c r="A1811" s="10">
        <v>1811</v>
      </c>
      <c r="B1811" s="11">
        <f t="shared" ca="1" si="84"/>
        <v>0</v>
      </c>
      <c r="C1811" s="11">
        <f t="shared" ca="1" si="85"/>
        <v>0</v>
      </c>
      <c r="D1811" s="11">
        <f t="shared" ca="1" si="86"/>
        <v>0</v>
      </c>
    </row>
    <row r="1812" spans="1:4" x14ac:dyDescent="0.2">
      <c r="A1812" s="10">
        <v>1812</v>
      </c>
      <c r="B1812" s="11">
        <f t="shared" ca="1" si="84"/>
        <v>0</v>
      </c>
      <c r="C1812" s="11">
        <f t="shared" ca="1" si="85"/>
        <v>0</v>
      </c>
      <c r="D1812" s="11">
        <f t="shared" ca="1" si="86"/>
        <v>0</v>
      </c>
    </row>
    <row r="1813" spans="1:4" x14ac:dyDescent="0.2">
      <c r="A1813" s="10">
        <v>1813</v>
      </c>
      <c r="B1813" s="11">
        <f t="shared" ca="1" si="84"/>
        <v>0</v>
      </c>
      <c r="C1813" s="11">
        <f t="shared" ca="1" si="85"/>
        <v>0</v>
      </c>
      <c r="D1813" s="11">
        <f t="shared" ca="1" si="86"/>
        <v>0</v>
      </c>
    </row>
    <row r="1814" spans="1:4" x14ac:dyDescent="0.2">
      <c r="A1814" s="10">
        <v>1814</v>
      </c>
      <c r="B1814" s="11">
        <f t="shared" ca="1" si="84"/>
        <v>0</v>
      </c>
      <c r="C1814" s="11">
        <f t="shared" ca="1" si="85"/>
        <v>0</v>
      </c>
      <c r="D1814" s="11">
        <f t="shared" ca="1" si="86"/>
        <v>0</v>
      </c>
    </row>
    <row r="1815" spans="1:4" x14ac:dyDescent="0.2">
      <c r="A1815" s="10">
        <v>1815</v>
      </c>
      <c r="B1815" s="11">
        <f t="shared" ca="1" si="84"/>
        <v>0</v>
      </c>
      <c r="C1815" s="11">
        <f t="shared" ca="1" si="85"/>
        <v>0</v>
      </c>
      <c r="D1815" s="11">
        <f t="shared" ca="1" si="86"/>
        <v>0</v>
      </c>
    </row>
    <row r="1816" spans="1:4" x14ac:dyDescent="0.2">
      <c r="A1816" s="10">
        <v>1816</v>
      </c>
      <c r="B1816" s="11">
        <f t="shared" ca="1" si="84"/>
        <v>0</v>
      </c>
      <c r="C1816" s="11">
        <f t="shared" ca="1" si="85"/>
        <v>0</v>
      </c>
      <c r="D1816" s="11">
        <f t="shared" ca="1" si="86"/>
        <v>0</v>
      </c>
    </row>
    <row r="1817" spans="1:4" x14ac:dyDescent="0.2">
      <c r="A1817" s="10">
        <v>1817</v>
      </c>
      <c r="B1817" s="11">
        <f t="shared" ca="1" si="84"/>
        <v>0</v>
      </c>
      <c r="C1817" s="11">
        <f t="shared" ca="1" si="85"/>
        <v>0</v>
      </c>
      <c r="D1817" s="11">
        <f t="shared" ca="1" si="86"/>
        <v>0</v>
      </c>
    </row>
    <row r="1818" spans="1:4" x14ac:dyDescent="0.2">
      <c r="A1818" s="10">
        <v>1818</v>
      </c>
      <c r="B1818" s="11">
        <f t="shared" ca="1" si="84"/>
        <v>0</v>
      </c>
      <c r="C1818" s="11">
        <f t="shared" ca="1" si="85"/>
        <v>0</v>
      </c>
      <c r="D1818" s="11">
        <f t="shared" ca="1" si="86"/>
        <v>0</v>
      </c>
    </row>
    <row r="1819" spans="1:4" x14ac:dyDescent="0.2">
      <c r="A1819" s="10">
        <v>1819</v>
      </c>
      <c r="B1819" s="11">
        <f t="shared" ca="1" si="84"/>
        <v>0</v>
      </c>
      <c r="C1819" s="11">
        <f t="shared" ca="1" si="85"/>
        <v>0</v>
      </c>
      <c r="D1819" s="11">
        <f t="shared" ca="1" si="86"/>
        <v>0</v>
      </c>
    </row>
    <row r="1820" spans="1:4" x14ac:dyDescent="0.2">
      <c r="A1820" s="10">
        <v>1820</v>
      </c>
      <c r="B1820" s="11">
        <f t="shared" ca="1" si="84"/>
        <v>0</v>
      </c>
      <c r="C1820" s="11">
        <f t="shared" ca="1" si="85"/>
        <v>0</v>
      </c>
      <c r="D1820" s="11">
        <f t="shared" ca="1" si="86"/>
        <v>0</v>
      </c>
    </row>
    <row r="1821" spans="1:4" x14ac:dyDescent="0.2">
      <c r="A1821" s="10">
        <v>1821</v>
      </c>
      <c r="B1821" s="11">
        <f t="shared" ca="1" si="84"/>
        <v>0</v>
      </c>
      <c r="C1821" s="11">
        <f t="shared" ca="1" si="85"/>
        <v>0</v>
      </c>
      <c r="D1821" s="11">
        <f t="shared" ca="1" si="86"/>
        <v>0</v>
      </c>
    </row>
    <row r="1822" spans="1:4" x14ac:dyDescent="0.2">
      <c r="A1822" s="10">
        <v>1822</v>
      </c>
      <c r="B1822" s="11">
        <f t="shared" ca="1" si="84"/>
        <v>0</v>
      </c>
      <c r="C1822" s="11">
        <f t="shared" ca="1" si="85"/>
        <v>0</v>
      </c>
      <c r="D1822" s="11">
        <f t="shared" ca="1" si="86"/>
        <v>0</v>
      </c>
    </row>
    <row r="1823" spans="1:4" x14ac:dyDescent="0.2">
      <c r="A1823" s="10">
        <v>1823</v>
      </c>
      <c r="B1823" s="11">
        <f t="shared" ca="1" si="84"/>
        <v>0</v>
      </c>
      <c r="C1823" s="11">
        <f t="shared" ca="1" si="85"/>
        <v>0</v>
      </c>
      <c r="D1823" s="11">
        <f t="shared" ca="1" si="86"/>
        <v>0</v>
      </c>
    </row>
    <row r="1824" spans="1:4" x14ac:dyDescent="0.2">
      <c r="A1824" s="10">
        <v>1824</v>
      </c>
      <c r="B1824" s="11">
        <f t="shared" ca="1" si="84"/>
        <v>0</v>
      </c>
      <c r="C1824" s="11">
        <f t="shared" ca="1" si="85"/>
        <v>0</v>
      </c>
      <c r="D1824" s="11">
        <f t="shared" ca="1" si="86"/>
        <v>0</v>
      </c>
    </row>
    <row r="1825" spans="1:4" x14ac:dyDescent="0.2">
      <c r="A1825" s="10">
        <v>1825</v>
      </c>
      <c r="B1825" s="11">
        <f t="shared" ca="1" si="84"/>
        <v>0</v>
      </c>
      <c r="C1825" s="11">
        <f t="shared" ca="1" si="85"/>
        <v>0</v>
      </c>
      <c r="D1825" s="11">
        <f t="shared" ca="1" si="86"/>
        <v>0</v>
      </c>
    </row>
    <row r="1826" spans="1:4" x14ac:dyDescent="0.2">
      <c r="A1826" s="10">
        <v>1826</v>
      </c>
      <c r="B1826" s="11">
        <f t="shared" ca="1" si="84"/>
        <v>0</v>
      </c>
      <c r="C1826" s="11">
        <f t="shared" ca="1" si="85"/>
        <v>0</v>
      </c>
      <c r="D1826" s="11">
        <f t="shared" ca="1" si="86"/>
        <v>0</v>
      </c>
    </row>
    <row r="1827" spans="1:4" x14ac:dyDescent="0.2">
      <c r="A1827" s="10">
        <v>1827</v>
      </c>
      <c r="B1827" s="11">
        <f t="shared" ca="1" si="84"/>
        <v>0</v>
      </c>
      <c r="C1827" s="11">
        <f t="shared" ca="1" si="85"/>
        <v>0</v>
      </c>
      <c r="D1827" s="11">
        <f t="shared" ca="1" si="86"/>
        <v>0</v>
      </c>
    </row>
    <row r="1828" spans="1:4" x14ac:dyDescent="0.2">
      <c r="A1828" s="10">
        <v>1828</v>
      </c>
      <c r="B1828" s="11">
        <f t="shared" ca="1" si="84"/>
        <v>0</v>
      </c>
      <c r="C1828" s="11">
        <f t="shared" ca="1" si="85"/>
        <v>0</v>
      </c>
      <c r="D1828" s="11">
        <f t="shared" ca="1" si="86"/>
        <v>0</v>
      </c>
    </row>
    <row r="1829" spans="1:4" x14ac:dyDescent="0.2">
      <c r="A1829" s="10">
        <v>1829</v>
      </c>
      <c r="B1829" s="11">
        <f t="shared" ca="1" si="84"/>
        <v>0</v>
      </c>
      <c r="C1829" s="11">
        <f t="shared" ca="1" si="85"/>
        <v>0</v>
      </c>
      <c r="D1829" s="11">
        <f t="shared" ca="1" si="86"/>
        <v>0</v>
      </c>
    </row>
    <row r="1830" spans="1:4" x14ac:dyDescent="0.2">
      <c r="A1830" s="10">
        <v>1830</v>
      </c>
      <c r="B1830" s="11">
        <f t="shared" ca="1" si="84"/>
        <v>0</v>
      </c>
      <c r="C1830" s="11">
        <f t="shared" ca="1" si="85"/>
        <v>0</v>
      </c>
      <c r="D1830" s="11">
        <f t="shared" ca="1" si="86"/>
        <v>0</v>
      </c>
    </row>
    <row r="1831" spans="1:4" x14ac:dyDescent="0.2">
      <c r="A1831" s="10">
        <v>1831</v>
      </c>
      <c r="B1831" s="11">
        <f t="shared" ca="1" si="84"/>
        <v>0</v>
      </c>
      <c r="C1831" s="11">
        <f t="shared" ca="1" si="85"/>
        <v>0</v>
      </c>
      <c r="D1831" s="11">
        <f t="shared" ca="1" si="86"/>
        <v>0</v>
      </c>
    </row>
    <row r="1832" spans="1:4" x14ac:dyDescent="0.2">
      <c r="A1832" s="10">
        <v>1832</v>
      </c>
      <c r="B1832" s="11">
        <f t="shared" ca="1" si="84"/>
        <v>0</v>
      </c>
      <c r="C1832" s="11">
        <f t="shared" ca="1" si="85"/>
        <v>0</v>
      </c>
      <c r="D1832" s="11">
        <f t="shared" ca="1" si="86"/>
        <v>0</v>
      </c>
    </row>
    <row r="1833" spans="1:4" x14ac:dyDescent="0.2">
      <c r="A1833" s="10">
        <v>1833</v>
      </c>
      <c r="B1833" s="11">
        <f t="shared" ca="1" si="84"/>
        <v>0</v>
      </c>
      <c r="C1833" s="11">
        <f t="shared" ca="1" si="85"/>
        <v>0</v>
      </c>
      <c r="D1833" s="11">
        <f t="shared" ca="1" si="86"/>
        <v>0</v>
      </c>
    </row>
    <row r="1834" spans="1:4" x14ac:dyDescent="0.2">
      <c r="A1834" s="10">
        <v>1834</v>
      </c>
      <c r="B1834" s="11">
        <f t="shared" ca="1" si="84"/>
        <v>0</v>
      </c>
      <c r="C1834" s="11">
        <f t="shared" ca="1" si="85"/>
        <v>0</v>
      </c>
      <c r="D1834" s="11">
        <f t="shared" ca="1" si="86"/>
        <v>0</v>
      </c>
    </row>
    <row r="1835" spans="1:4" x14ac:dyDescent="0.2">
      <c r="A1835" s="10">
        <v>1835</v>
      </c>
      <c r="B1835" s="11">
        <f t="shared" ca="1" si="84"/>
        <v>0</v>
      </c>
      <c r="C1835" s="11">
        <f t="shared" ca="1" si="85"/>
        <v>0</v>
      </c>
      <c r="D1835" s="11">
        <f t="shared" ca="1" si="86"/>
        <v>0</v>
      </c>
    </row>
    <row r="1836" spans="1:4" x14ac:dyDescent="0.2">
      <c r="A1836" s="10">
        <v>1836</v>
      </c>
      <c r="B1836" s="11">
        <f t="shared" ca="1" si="84"/>
        <v>0</v>
      </c>
      <c r="C1836" s="11">
        <f t="shared" ca="1" si="85"/>
        <v>0</v>
      </c>
      <c r="D1836" s="11">
        <f t="shared" ca="1" si="86"/>
        <v>0</v>
      </c>
    </row>
    <row r="1837" spans="1:4" x14ac:dyDescent="0.2">
      <c r="A1837" s="10">
        <v>1837</v>
      </c>
      <c r="B1837" s="11">
        <f t="shared" ca="1" si="84"/>
        <v>0</v>
      </c>
      <c r="C1837" s="11">
        <f t="shared" ca="1" si="85"/>
        <v>0</v>
      </c>
      <c r="D1837" s="11">
        <f t="shared" ca="1" si="86"/>
        <v>0</v>
      </c>
    </row>
    <row r="1838" spans="1:4" x14ac:dyDescent="0.2">
      <c r="A1838" s="10">
        <v>1838</v>
      </c>
      <c r="B1838" s="11">
        <f t="shared" ca="1" si="84"/>
        <v>0</v>
      </c>
      <c r="C1838" s="11">
        <f t="shared" ca="1" si="85"/>
        <v>0</v>
      </c>
      <c r="D1838" s="11">
        <f t="shared" ca="1" si="86"/>
        <v>0</v>
      </c>
    </row>
    <row r="1839" spans="1:4" x14ac:dyDescent="0.2">
      <c r="A1839" s="10">
        <v>1839</v>
      </c>
      <c r="B1839" s="11">
        <f t="shared" ca="1" si="84"/>
        <v>0</v>
      </c>
      <c r="C1839" s="11">
        <f t="shared" ca="1" si="85"/>
        <v>0</v>
      </c>
      <c r="D1839" s="11">
        <f t="shared" ca="1" si="86"/>
        <v>0</v>
      </c>
    </row>
    <row r="1840" spans="1:4" x14ac:dyDescent="0.2">
      <c r="A1840" s="10">
        <v>1840</v>
      </c>
      <c r="B1840" s="11">
        <f t="shared" ca="1" si="84"/>
        <v>0</v>
      </c>
      <c r="C1840" s="11">
        <f t="shared" ca="1" si="85"/>
        <v>0</v>
      </c>
      <c r="D1840" s="11">
        <f t="shared" ca="1" si="86"/>
        <v>0</v>
      </c>
    </row>
    <row r="1841" spans="1:4" x14ac:dyDescent="0.2">
      <c r="A1841" s="10">
        <v>1841</v>
      </c>
      <c r="B1841" s="11">
        <f t="shared" ca="1" si="84"/>
        <v>0</v>
      </c>
      <c r="C1841" s="11">
        <f t="shared" ca="1" si="85"/>
        <v>0</v>
      </c>
      <c r="D1841" s="11">
        <f t="shared" ca="1" si="86"/>
        <v>0</v>
      </c>
    </row>
    <row r="1842" spans="1:4" x14ac:dyDescent="0.2">
      <c r="A1842" s="10">
        <v>1842</v>
      </c>
      <c r="B1842" s="11">
        <f t="shared" ca="1" si="84"/>
        <v>0</v>
      </c>
      <c r="C1842" s="11">
        <f t="shared" ca="1" si="85"/>
        <v>0</v>
      </c>
      <c r="D1842" s="11">
        <f t="shared" ca="1" si="86"/>
        <v>0</v>
      </c>
    </row>
    <row r="1843" spans="1:4" x14ac:dyDescent="0.2">
      <c r="A1843" s="10">
        <v>1843</v>
      </c>
      <c r="B1843" s="11">
        <f t="shared" ca="1" si="84"/>
        <v>0</v>
      </c>
      <c r="C1843" s="11">
        <f t="shared" ca="1" si="85"/>
        <v>0</v>
      </c>
      <c r="D1843" s="11">
        <f t="shared" ca="1" si="86"/>
        <v>0</v>
      </c>
    </row>
    <row r="1844" spans="1:4" x14ac:dyDescent="0.2">
      <c r="A1844" s="10">
        <v>1844</v>
      </c>
      <c r="B1844" s="11">
        <f t="shared" ca="1" si="84"/>
        <v>0</v>
      </c>
      <c r="C1844" s="11">
        <f t="shared" ca="1" si="85"/>
        <v>0</v>
      </c>
      <c r="D1844" s="11">
        <f t="shared" ca="1" si="86"/>
        <v>0</v>
      </c>
    </row>
    <row r="1845" spans="1:4" x14ac:dyDescent="0.2">
      <c r="A1845" s="10">
        <v>1845</v>
      </c>
      <c r="B1845" s="11">
        <f t="shared" ca="1" si="84"/>
        <v>0</v>
      </c>
      <c r="C1845" s="11">
        <f t="shared" ca="1" si="85"/>
        <v>0</v>
      </c>
      <c r="D1845" s="11">
        <f t="shared" ca="1" si="86"/>
        <v>0</v>
      </c>
    </row>
    <row r="1846" spans="1:4" x14ac:dyDescent="0.2">
      <c r="A1846" s="10">
        <v>1846</v>
      </c>
      <c r="B1846" s="11">
        <f t="shared" ca="1" si="84"/>
        <v>0</v>
      </c>
      <c r="C1846" s="11">
        <f t="shared" ca="1" si="85"/>
        <v>0</v>
      </c>
      <c r="D1846" s="11">
        <f t="shared" ca="1" si="86"/>
        <v>0</v>
      </c>
    </row>
    <row r="1847" spans="1:4" x14ac:dyDescent="0.2">
      <c r="A1847" s="10">
        <v>1847</v>
      </c>
      <c r="B1847" s="11">
        <f t="shared" ca="1" si="84"/>
        <v>0</v>
      </c>
      <c r="C1847" s="11">
        <f t="shared" ca="1" si="85"/>
        <v>0</v>
      </c>
      <c r="D1847" s="11">
        <f t="shared" ca="1" si="86"/>
        <v>0</v>
      </c>
    </row>
    <row r="1848" spans="1:4" x14ac:dyDescent="0.2">
      <c r="A1848" s="10">
        <v>1848</v>
      </c>
      <c r="B1848" s="11">
        <f t="shared" ca="1" si="84"/>
        <v>0</v>
      </c>
      <c r="C1848" s="11">
        <f t="shared" ca="1" si="85"/>
        <v>0</v>
      </c>
      <c r="D1848" s="11">
        <f t="shared" ca="1" si="86"/>
        <v>0</v>
      </c>
    </row>
    <row r="1849" spans="1:4" x14ac:dyDescent="0.2">
      <c r="A1849" s="10">
        <v>1849</v>
      </c>
      <c r="B1849" s="11">
        <f t="shared" ca="1" si="84"/>
        <v>0</v>
      </c>
      <c r="C1849" s="11">
        <f t="shared" ca="1" si="85"/>
        <v>0</v>
      </c>
      <c r="D1849" s="11">
        <f t="shared" ca="1" si="86"/>
        <v>0</v>
      </c>
    </row>
    <row r="1850" spans="1:4" x14ac:dyDescent="0.2">
      <c r="A1850" s="10">
        <v>1850</v>
      </c>
      <c r="B1850" s="11">
        <f t="shared" ca="1" si="84"/>
        <v>0</v>
      </c>
      <c r="C1850" s="11">
        <f t="shared" ca="1" si="85"/>
        <v>0</v>
      </c>
      <c r="D1850" s="11">
        <f t="shared" ca="1" si="86"/>
        <v>0</v>
      </c>
    </row>
    <row r="1851" spans="1:4" x14ac:dyDescent="0.2">
      <c r="A1851" s="10">
        <v>1851</v>
      </c>
      <c r="B1851" s="11">
        <f t="shared" ca="1" si="84"/>
        <v>0</v>
      </c>
      <c r="C1851" s="11">
        <f t="shared" ca="1" si="85"/>
        <v>0</v>
      </c>
      <c r="D1851" s="11">
        <f t="shared" ca="1" si="86"/>
        <v>0</v>
      </c>
    </row>
    <row r="1852" spans="1:4" x14ac:dyDescent="0.2">
      <c r="A1852" s="10">
        <v>1852</v>
      </c>
      <c r="B1852" s="11">
        <f t="shared" ca="1" si="84"/>
        <v>0</v>
      </c>
      <c r="C1852" s="11">
        <f t="shared" ca="1" si="85"/>
        <v>0</v>
      </c>
      <c r="D1852" s="11">
        <f t="shared" ca="1" si="86"/>
        <v>0</v>
      </c>
    </row>
    <row r="1853" spans="1:4" x14ac:dyDescent="0.2">
      <c r="A1853" s="10">
        <v>1853</v>
      </c>
      <c r="B1853" s="11">
        <f t="shared" ca="1" si="84"/>
        <v>0</v>
      </c>
      <c r="C1853" s="11">
        <f t="shared" ca="1" si="85"/>
        <v>0</v>
      </c>
      <c r="D1853" s="11">
        <f t="shared" ca="1" si="86"/>
        <v>0</v>
      </c>
    </row>
    <row r="1854" spans="1:4" x14ac:dyDescent="0.2">
      <c r="A1854" s="10">
        <v>1854</v>
      </c>
      <c r="B1854" s="11">
        <f t="shared" ca="1" si="84"/>
        <v>0</v>
      </c>
      <c r="C1854" s="11">
        <f t="shared" ca="1" si="85"/>
        <v>0</v>
      </c>
      <c r="D1854" s="11">
        <f t="shared" ca="1" si="86"/>
        <v>0</v>
      </c>
    </row>
    <row r="1855" spans="1:4" x14ac:dyDescent="0.2">
      <c r="A1855" s="10">
        <v>1855</v>
      </c>
      <c r="B1855" s="11">
        <f t="shared" ca="1" si="84"/>
        <v>0</v>
      </c>
      <c r="C1855" s="11">
        <f t="shared" ca="1" si="85"/>
        <v>0</v>
      </c>
      <c r="D1855" s="11">
        <f t="shared" ca="1" si="86"/>
        <v>0</v>
      </c>
    </row>
    <row r="1856" spans="1:4" x14ac:dyDescent="0.2">
      <c r="A1856" s="10">
        <v>1856</v>
      </c>
      <c r="B1856" s="11">
        <f t="shared" ca="1" si="84"/>
        <v>0</v>
      </c>
      <c r="C1856" s="11">
        <f t="shared" ca="1" si="85"/>
        <v>0</v>
      </c>
      <c r="D1856" s="11">
        <f t="shared" ca="1" si="86"/>
        <v>0</v>
      </c>
    </row>
    <row r="1857" spans="1:4" x14ac:dyDescent="0.2">
      <c r="A1857" s="10">
        <v>1857</v>
      </c>
      <c r="B1857" s="11">
        <f t="shared" ca="1" si="84"/>
        <v>0</v>
      </c>
      <c r="C1857" s="11">
        <f t="shared" ca="1" si="85"/>
        <v>0</v>
      </c>
      <c r="D1857" s="11">
        <f t="shared" ca="1" si="86"/>
        <v>0</v>
      </c>
    </row>
    <row r="1858" spans="1:4" x14ac:dyDescent="0.2">
      <c r="A1858" s="10">
        <v>1858</v>
      </c>
      <c r="B1858" s="11">
        <f t="shared" ca="1" si="84"/>
        <v>0</v>
      </c>
      <c r="C1858" s="11">
        <f t="shared" ca="1" si="85"/>
        <v>0</v>
      </c>
      <c r="D1858" s="11">
        <f t="shared" ca="1" si="86"/>
        <v>0</v>
      </c>
    </row>
    <row r="1859" spans="1:4" x14ac:dyDescent="0.2">
      <c r="A1859" s="10">
        <v>1859</v>
      </c>
      <c r="B1859" s="11">
        <f t="shared" ca="1" si="84"/>
        <v>0</v>
      </c>
      <c r="C1859" s="11">
        <f t="shared" ca="1" si="85"/>
        <v>0</v>
      </c>
      <c r="D1859" s="11">
        <f t="shared" ca="1" si="86"/>
        <v>0</v>
      </c>
    </row>
    <row r="1860" spans="1:4" x14ac:dyDescent="0.2">
      <c r="A1860" s="10">
        <v>1860</v>
      </c>
      <c r="B1860" s="11">
        <f t="shared" ca="1" si="84"/>
        <v>0</v>
      </c>
      <c r="C1860" s="11">
        <f t="shared" ca="1" si="85"/>
        <v>0</v>
      </c>
      <c r="D1860" s="11">
        <f t="shared" ca="1" si="86"/>
        <v>0</v>
      </c>
    </row>
    <row r="1861" spans="1:4" x14ac:dyDescent="0.2">
      <c r="A1861" s="10">
        <v>1861</v>
      </c>
      <c r="B1861" s="11">
        <f t="shared" ca="1" si="84"/>
        <v>0</v>
      </c>
      <c r="C1861" s="11">
        <f t="shared" ca="1" si="85"/>
        <v>0</v>
      </c>
      <c r="D1861" s="11">
        <f t="shared" ca="1" si="86"/>
        <v>0</v>
      </c>
    </row>
    <row r="1862" spans="1:4" x14ac:dyDescent="0.2">
      <c r="A1862" s="10">
        <v>1862</v>
      </c>
      <c r="B1862" s="11">
        <f t="shared" ref="B1862:B1925" ca="1" si="87">IF(OR(INDIRECT("'Employee details'!A"&amp;A1862)="Totals",INDIRECT("'Employee details'!E"&amp;A1862)=0),0,INDIRECT("'Employee details'!E"&amp;A1862))</f>
        <v>0</v>
      </c>
      <c r="C1862" s="11">
        <f t="shared" ref="C1862:C1925" ca="1" si="88">IF(OR(INDIRECT("'Employee details'!A"&amp;A1862)="Totals",INDIRECT("'Employee details'!F"&amp;A1862)=0),0,INDIRECT("'Employee details'!F"&amp;A1862))</f>
        <v>0</v>
      </c>
      <c r="D1862" s="11">
        <f t="shared" ref="D1862:D1925" ca="1" si="89">IF($H$1=TRUE,0,IF(OR(AND(B1862="",C1862=""),$F$1=FALSE,$F$2=FALSE),0,ROUND((B1862+C1862)*$C$1*$C$2,2)))</f>
        <v>0</v>
      </c>
    </row>
    <row r="1863" spans="1:4" x14ac:dyDescent="0.2">
      <c r="A1863" s="10">
        <v>1863</v>
      </c>
      <c r="B1863" s="11">
        <f t="shared" ca="1" si="87"/>
        <v>0</v>
      </c>
      <c r="C1863" s="11">
        <f t="shared" ca="1" si="88"/>
        <v>0</v>
      </c>
      <c r="D1863" s="11">
        <f t="shared" ca="1" si="89"/>
        <v>0</v>
      </c>
    </row>
    <row r="1864" spans="1:4" x14ac:dyDescent="0.2">
      <c r="A1864" s="10">
        <v>1864</v>
      </c>
      <c r="B1864" s="11">
        <f t="shared" ca="1" si="87"/>
        <v>0</v>
      </c>
      <c r="C1864" s="11">
        <f t="shared" ca="1" si="88"/>
        <v>0</v>
      </c>
      <c r="D1864" s="11">
        <f t="shared" ca="1" si="89"/>
        <v>0</v>
      </c>
    </row>
    <row r="1865" spans="1:4" x14ac:dyDescent="0.2">
      <c r="A1865" s="10">
        <v>1865</v>
      </c>
      <c r="B1865" s="11">
        <f t="shared" ca="1" si="87"/>
        <v>0</v>
      </c>
      <c r="C1865" s="11">
        <f t="shared" ca="1" si="88"/>
        <v>0</v>
      </c>
      <c r="D1865" s="11">
        <f t="shared" ca="1" si="89"/>
        <v>0</v>
      </c>
    </row>
    <row r="1866" spans="1:4" x14ac:dyDescent="0.2">
      <c r="A1866" s="10">
        <v>1866</v>
      </c>
      <c r="B1866" s="11">
        <f t="shared" ca="1" si="87"/>
        <v>0</v>
      </c>
      <c r="C1866" s="11">
        <f t="shared" ca="1" si="88"/>
        <v>0</v>
      </c>
      <c r="D1866" s="11">
        <f t="shared" ca="1" si="89"/>
        <v>0</v>
      </c>
    </row>
    <row r="1867" spans="1:4" x14ac:dyDescent="0.2">
      <c r="A1867" s="10">
        <v>1867</v>
      </c>
      <c r="B1867" s="11">
        <f t="shared" ca="1" si="87"/>
        <v>0</v>
      </c>
      <c r="C1867" s="11">
        <f t="shared" ca="1" si="88"/>
        <v>0</v>
      </c>
      <c r="D1867" s="11">
        <f t="shared" ca="1" si="89"/>
        <v>0</v>
      </c>
    </row>
    <row r="1868" spans="1:4" x14ac:dyDescent="0.2">
      <c r="A1868" s="10">
        <v>1868</v>
      </c>
      <c r="B1868" s="11">
        <f t="shared" ca="1" si="87"/>
        <v>0</v>
      </c>
      <c r="C1868" s="11">
        <f t="shared" ca="1" si="88"/>
        <v>0</v>
      </c>
      <c r="D1868" s="11">
        <f t="shared" ca="1" si="89"/>
        <v>0</v>
      </c>
    </row>
    <row r="1869" spans="1:4" x14ac:dyDescent="0.2">
      <c r="A1869" s="10">
        <v>1869</v>
      </c>
      <c r="B1869" s="11">
        <f t="shared" ca="1" si="87"/>
        <v>0</v>
      </c>
      <c r="C1869" s="11">
        <f t="shared" ca="1" si="88"/>
        <v>0</v>
      </c>
      <c r="D1869" s="11">
        <f t="shared" ca="1" si="89"/>
        <v>0</v>
      </c>
    </row>
    <row r="1870" spans="1:4" x14ac:dyDescent="0.2">
      <c r="A1870" s="10">
        <v>1870</v>
      </c>
      <c r="B1870" s="11">
        <f t="shared" ca="1" si="87"/>
        <v>0</v>
      </c>
      <c r="C1870" s="11">
        <f t="shared" ca="1" si="88"/>
        <v>0</v>
      </c>
      <c r="D1870" s="11">
        <f t="shared" ca="1" si="89"/>
        <v>0</v>
      </c>
    </row>
    <row r="1871" spans="1:4" x14ac:dyDescent="0.2">
      <c r="A1871" s="10">
        <v>1871</v>
      </c>
      <c r="B1871" s="11">
        <f t="shared" ca="1" si="87"/>
        <v>0</v>
      </c>
      <c r="C1871" s="11">
        <f t="shared" ca="1" si="88"/>
        <v>0</v>
      </c>
      <c r="D1871" s="11">
        <f t="shared" ca="1" si="89"/>
        <v>0</v>
      </c>
    </row>
    <row r="1872" spans="1:4" x14ac:dyDescent="0.2">
      <c r="A1872" s="10">
        <v>1872</v>
      </c>
      <c r="B1872" s="11">
        <f t="shared" ca="1" si="87"/>
        <v>0</v>
      </c>
      <c r="C1872" s="11">
        <f t="shared" ca="1" si="88"/>
        <v>0</v>
      </c>
      <c r="D1872" s="11">
        <f t="shared" ca="1" si="89"/>
        <v>0</v>
      </c>
    </row>
    <row r="1873" spans="1:4" x14ac:dyDescent="0.2">
      <c r="A1873" s="10">
        <v>1873</v>
      </c>
      <c r="B1873" s="11">
        <f t="shared" ca="1" si="87"/>
        <v>0</v>
      </c>
      <c r="C1873" s="11">
        <f t="shared" ca="1" si="88"/>
        <v>0</v>
      </c>
      <c r="D1873" s="11">
        <f t="shared" ca="1" si="89"/>
        <v>0</v>
      </c>
    </row>
    <row r="1874" spans="1:4" x14ac:dyDescent="0.2">
      <c r="A1874" s="10">
        <v>1874</v>
      </c>
      <c r="B1874" s="11">
        <f t="shared" ca="1" si="87"/>
        <v>0</v>
      </c>
      <c r="C1874" s="11">
        <f t="shared" ca="1" si="88"/>
        <v>0</v>
      </c>
      <c r="D1874" s="11">
        <f t="shared" ca="1" si="89"/>
        <v>0</v>
      </c>
    </row>
    <row r="1875" spans="1:4" x14ac:dyDescent="0.2">
      <c r="A1875" s="10">
        <v>1875</v>
      </c>
      <c r="B1875" s="11">
        <f t="shared" ca="1" si="87"/>
        <v>0</v>
      </c>
      <c r="C1875" s="11">
        <f t="shared" ca="1" si="88"/>
        <v>0</v>
      </c>
      <c r="D1875" s="11">
        <f t="shared" ca="1" si="89"/>
        <v>0</v>
      </c>
    </row>
    <row r="1876" spans="1:4" x14ac:dyDescent="0.2">
      <c r="A1876" s="10">
        <v>1876</v>
      </c>
      <c r="B1876" s="11">
        <f t="shared" ca="1" si="87"/>
        <v>0</v>
      </c>
      <c r="C1876" s="11">
        <f t="shared" ca="1" si="88"/>
        <v>0</v>
      </c>
      <c r="D1876" s="11">
        <f t="shared" ca="1" si="89"/>
        <v>0</v>
      </c>
    </row>
    <row r="1877" spans="1:4" x14ac:dyDescent="0.2">
      <c r="A1877" s="10">
        <v>1877</v>
      </c>
      <c r="B1877" s="11">
        <f t="shared" ca="1" si="87"/>
        <v>0</v>
      </c>
      <c r="C1877" s="11">
        <f t="shared" ca="1" si="88"/>
        <v>0</v>
      </c>
      <c r="D1877" s="11">
        <f t="shared" ca="1" si="89"/>
        <v>0</v>
      </c>
    </row>
    <row r="1878" spans="1:4" x14ac:dyDescent="0.2">
      <c r="A1878" s="10">
        <v>1878</v>
      </c>
      <c r="B1878" s="11">
        <f t="shared" ca="1" si="87"/>
        <v>0</v>
      </c>
      <c r="C1878" s="11">
        <f t="shared" ca="1" si="88"/>
        <v>0</v>
      </c>
      <c r="D1878" s="11">
        <f t="shared" ca="1" si="89"/>
        <v>0</v>
      </c>
    </row>
    <row r="1879" spans="1:4" x14ac:dyDescent="0.2">
      <c r="A1879" s="10">
        <v>1879</v>
      </c>
      <c r="B1879" s="11">
        <f t="shared" ca="1" si="87"/>
        <v>0</v>
      </c>
      <c r="C1879" s="11">
        <f t="shared" ca="1" si="88"/>
        <v>0</v>
      </c>
      <c r="D1879" s="11">
        <f t="shared" ca="1" si="89"/>
        <v>0</v>
      </c>
    </row>
    <row r="1880" spans="1:4" x14ac:dyDescent="0.2">
      <c r="A1880" s="10">
        <v>1880</v>
      </c>
      <c r="B1880" s="11">
        <f t="shared" ca="1" si="87"/>
        <v>0</v>
      </c>
      <c r="C1880" s="11">
        <f t="shared" ca="1" si="88"/>
        <v>0</v>
      </c>
      <c r="D1880" s="11">
        <f t="shared" ca="1" si="89"/>
        <v>0</v>
      </c>
    </row>
    <row r="1881" spans="1:4" x14ac:dyDescent="0.2">
      <c r="A1881" s="10">
        <v>1881</v>
      </c>
      <c r="B1881" s="11">
        <f t="shared" ca="1" si="87"/>
        <v>0</v>
      </c>
      <c r="C1881" s="11">
        <f t="shared" ca="1" si="88"/>
        <v>0</v>
      </c>
      <c r="D1881" s="11">
        <f t="shared" ca="1" si="89"/>
        <v>0</v>
      </c>
    </row>
    <row r="1882" spans="1:4" x14ac:dyDescent="0.2">
      <c r="A1882" s="10">
        <v>1882</v>
      </c>
      <c r="B1882" s="11">
        <f t="shared" ca="1" si="87"/>
        <v>0</v>
      </c>
      <c r="C1882" s="11">
        <f t="shared" ca="1" si="88"/>
        <v>0</v>
      </c>
      <c r="D1882" s="11">
        <f t="shared" ca="1" si="89"/>
        <v>0</v>
      </c>
    </row>
    <row r="1883" spans="1:4" x14ac:dyDescent="0.2">
      <c r="A1883" s="10">
        <v>1883</v>
      </c>
      <c r="B1883" s="11">
        <f t="shared" ca="1" si="87"/>
        <v>0</v>
      </c>
      <c r="C1883" s="11">
        <f t="shared" ca="1" si="88"/>
        <v>0</v>
      </c>
      <c r="D1883" s="11">
        <f t="shared" ca="1" si="89"/>
        <v>0</v>
      </c>
    </row>
    <row r="1884" spans="1:4" x14ac:dyDescent="0.2">
      <c r="A1884" s="10">
        <v>1884</v>
      </c>
      <c r="B1884" s="11">
        <f t="shared" ca="1" si="87"/>
        <v>0</v>
      </c>
      <c r="C1884" s="11">
        <f t="shared" ca="1" si="88"/>
        <v>0</v>
      </c>
      <c r="D1884" s="11">
        <f t="shared" ca="1" si="89"/>
        <v>0</v>
      </c>
    </row>
    <row r="1885" spans="1:4" x14ac:dyDescent="0.2">
      <c r="A1885" s="10">
        <v>1885</v>
      </c>
      <c r="B1885" s="11">
        <f t="shared" ca="1" si="87"/>
        <v>0</v>
      </c>
      <c r="C1885" s="11">
        <f t="shared" ca="1" si="88"/>
        <v>0</v>
      </c>
      <c r="D1885" s="11">
        <f t="shared" ca="1" si="89"/>
        <v>0</v>
      </c>
    </row>
    <row r="1886" spans="1:4" x14ac:dyDescent="0.2">
      <c r="A1886" s="10">
        <v>1886</v>
      </c>
      <c r="B1886" s="11">
        <f t="shared" ca="1" si="87"/>
        <v>0</v>
      </c>
      <c r="C1886" s="11">
        <f t="shared" ca="1" si="88"/>
        <v>0</v>
      </c>
      <c r="D1886" s="11">
        <f t="shared" ca="1" si="89"/>
        <v>0</v>
      </c>
    </row>
    <row r="1887" spans="1:4" x14ac:dyDescent="0.2">
      <c r="A1887" s="10">
        <v>1887</v>
      </c>
      <c r="B1887" s="11">
        <f t="shared" ca="1" si="87"/>
        <v>0</v>
      </c>
      <c r="C1887" s="11">
        <f t="shared" ca="1" si="88"/>
        <v>0</v>
      </c>
      <c r="D1887" s="11">
        <f t="shared" ca="1" si="89"/>
        <v>0</v>
      </c>
    </row>
    <row r="1888" spans="1:4" x14ac:dyDescent="0.2">
      <c r="A1888" s="10">
        <v>1888</v>
      </c>
      <c r="B1888" s="11">
        <f t="shared" ca="1" si="87"/>
        <v>0</v>
      </c>
      <c r="C1888" s="11">
        <f t="shared" ca="1" si="88"/>
        <v>0</v>
      </c>
      <c r="D1888" s="11">
        <f t="shared" ca="1" si="89"/>
        <v>0</v>
      </c>
    </row>
    <row r="1889" spans="1:4" x14ac:dyDescent="0.2">
      <c r="A1889" s="10">
        <v>1889</v>
      </c>
      <c r="B1889" s="11">
        <f t="shared" ca="1" si="87"/>
        <v>0</v>
      </c>
      <c r="C1889" s="11">
        <f t="shared" ca="1" si="88"/>
        <v>0</v>
      </c>
      <c r="D1889" s="11">
        <f t="shared" ca="1" si="89"/>
        <v>0</v>
      </c>
    </row>
    <row r="1890" spans="1:4" x14ac:dyDescent="0.2">
      <c r="A1890" s="10">
        <v>1890</v>
      </c>
      <c r="B1890" s="11">
        <f t="shared" ca="1" si="87"/>
        <v>0</v>
      </c>
      <c r="C1890" s="11">
        <f t="shared" ca="1" si="88"/>
        <v>0</v>
      </c>
      <c r="D1890" s="11">
        <f t="shared" ca="1" si="89"/>
        <v>0</v>
      </c>
    </row>
    <row r="1891" spans="1:4" x14ac:dyDescent="0.2">
      <c r="A1891" s="10">
        <v>1891</v>
      </c>
      <c r="B1891" s="11">
        <f t="shared" ca="1" si="87"/>
        <v>0</v>
      </c>
      <c r="C1891" s="11">
        <f t="shared" ca="1" si="88"/>
        <v>0</v>
      </c>
      <c r="D1891" s="11">
        <f t="shared" ca="1" si="89"/>
        <v>0</v>
      </c>
    </row>
    <row r="1892" spans="1:4" x14ac:dyDescent="0.2">
      <c r="A1892" s="10">
        <v>1892</v>
      </c>
      <c r="B1892" s="11">
        <f t="shared" ca="1" si="87"/>
        <v>0</v>
      </c>
      <c r="C1892" s="11">
        <f t="shared" ca="1" si="88"/>
        <v>0</v>
      </c>
      <c r="D1892" s="11">
        <f t="shared" ca="1" si="89"/>
        <v>0</v>
      </c>
    </row>
    <row r="1893" spans="1:4" x14ac:dyDescent="0.2">
      <c r="A1893" s="10">
        <v>1893</v>
      </c>
      <c r="B1893" s="11">
        <f t="shared" ca="1" si="87"/>
        <v>0</v>
      </c>
      <c r="C1893" s="11">
        <f t="shared" ca="1" si="88"/>
        <v>0</v>
      </c>
      <c r="D1893" s="11">
        <f t="shared" ca="1" si="89"/>
        <v>0</v>
      </c>
    </row>
    <row r="1894" spans="1:4" x14ac:dyDescent="0.2">
      <c r="A1894" s="10">
        <v>1894</v>
      </c>
      <c r="B1894" s="11">
        <f t="shared" ca="1" si="87"/>
        <v>0</v>
      </c>
      <c r="C1894" s="11">
        <f t="shared" ca="1" si="88"/>
        <v>0</v>
      </c>
      <c r="D1894" s="11">
        <f t="shared" ca="1" si="89"/>
        <v>0</v>
      </c>
    </row>
    <row r="1895" spans="1:4" x14ac:dyDescent="0.2">
      <c r="A1895" s="10">
        <v>1895</v>
      </c>
      <c r="B1895" s="11">
        <f t="shared" ca="1" si="87"/>
        <v>0</v>
      </c>
      <c r="C1895" s="11">
        <f t="shared" ca="1" si="88"/>
        <v>0</v>
      </c>
      <c r="D1895" s="11">
        <f t="shared" ca="1" si="89"/>
        <v>0</v>
      </c>
    </row>
    <row r="1896" spans="1:4" x14ac:dyDescent="0.2">
      <c r="A1896" s="10">
        <v>1896</v>
      </c>
      <c r="B1896" s="11">
        <f t="shared" ca="1" si="87"/>
        <v>0</v>
      </c>
      <c r="C1896" s="11">
        <f t="shared" ca="1" si="88"/>
        <v>0</v>
      </c>
      <c r="D1896" s="11">
        <f t="shared" ca="1" si="89"/>
        <v>0</v>
      </c>
    </row>
    <row r="1897" spans="1:4" x14ac:dyDescent="0.2">
      <c r="A1897" s="10">
        <v>1897</v>
      </c>
      <c r="B1897" s="11">
        <f t="shared" ca="1" si="87"/>
        <v>0</v>
      </c>
      <c r="C1897" s="11">
        <f t="shared" ca="1" si="88"/>
        <v>0</v>
      </c>
      <c r="D1897" s="11">
        <f t="shared" ca="1" si="89"/>
        <v>0</v>
      </c>
    </row>
    <row r="1898" spans="1:4" x14ac:dyDescent="0.2">
      <c r="A1898" s="10">
        <v>1898</v>
      </c>
      <c r="B1898" s="11">
        <f t="shared" ca="1" si="87"/>
        <v>0</v>
      </c>
      <c r="C1898" s="11">
        <f t="shared" ca="1" si="88"/>
        <v>0</v>
      </c>
      <c r="D1898" s="11">
        <f t="shared" ca="1" si="89"/>
        <v>0</v>
      </c>
    </row>
    <row r="1899" spans="1:4" x14ac:dyDescent="0.2">
      <c r="A1899" s="10">
        <v>1899</v>
      </c>
      <c r="B1899" s="11">
        <f t="shared" ca="1" si="87"/>
        <v>0</v>
      </c>
      <c r="C1899" s="11">
        <f t="shared" ca="1" si="88"/>
        <v>0</v>
      </c>
      <c r="D1899" s="11">
        <f t="shared" ca="1" si="89"/>
        <v>0</v>
      </c>
    </row>
    <row r="1900" spans="1:4" x14ac:dyDescent="0.2">
      <c r="A1900" s="10">
        <v>1900</v>
      </c>
      <c r="B1900" s="11">
        <f t="shared" ca="1" si="87"/>
        <v>0</v>
      </c>
      <c r="C1900" s="11">
        <f t="shared" ca="1" si="88"/>
        <v>0</v>
      </c>
      <c r="D1900" s="11">
        <f t="shared" ca="1" si="89"/>
        <v>0</v>
      </c>
    </row>
    <row r="1901" spans="1:4" x14ac:dyDescent="0.2">
      <c r="A1901" s="10">
        <v>1901</v>
      </c>
      <c r="B1901" s="11">
        <f t="shared" ca="1" si="87"/>
        <v>0</v>
      </c>
      <c r="C1901" s="11">
        <f t="shared" ca="1" si="88"/>
        <v>0</v>
      </c>
      <c r="D1901" s="11">
        <f t="shared" ca="1" si="89"/>
        <v>0</v>
      </c>
    </row>
    <row r="1902" spans="1:4" x14ac:dyDescent="0.2">
      <c r="A1902" s="10">
        <v>1902</v>
      </c>
      <c r="B1902" s="11">
        <f t="shared" ca="1" si="87"/>
        <v>0</v>
      </c>
      <c r="C1902" s="11">
        <f t="shared" ca="1" si="88"/>
        <v>0</v>
      </c>
      <c r="D1902" s="11">
        <f t="shared" ca="1" si="89"/>
        <v>0</v>
      </c>
    </row>
    <row r="1903" spans="1:4" x14ac:dyDescent="0.2">
      <c r="A1903" s="10">
        <v>1903</v>
      </c>
      <c r="B1903" s="11">
        <f t="shared" ca="1" si="87"/>
        <v>0</v>
      </c>
      <c r="C1903" s="11">
        <f t="shared" ca="1" si="88"/>
        <v>0</v>
      </c>
      <c r="D1903" s="11">
        <f t="shared" ca="1" si="89"/>
        <v>0</v>
      </c>
    </row>
    <row r="1904" spans="1:4" x14ac:dyDescent="0.2">
      <c r="A1904" s="10">
        <v>1904</v>
      </c>
      <c r="B1904" s="11">
        <f t="shared" ca="1" si="87"/>
        <v>0</v>
      </c>
      <c r="C1904" s="11">
        <f t="shared" ca="1" si="88"/>
        <v>0</v>
      </c>
      <c r="D1904" s="11">
        <f t="shared" ca="1" si="89"/>
        <v>0</v>
      </c>
    </row>
    <row r="1905" spans="1:4" x14ac:dyDescent="0.2">
      <c r="A1905" s="10">
        <v>1905</v>
      </c>
      <c r="B1905" s="11">
        <f t="shared" ca="1" si="87"/>
        <v>0</v>
      </c>
      <c r="C1905" s="11">
        <f t="shared" ca="1" si="88"/>
        <v>0</v>
      </c>
      <c r="D1905" s="11">
        <f t="shared" ca="1" si="89"/>
        <v>0</v>
      </c>
    </row>
    <row r="1906" spans="1:4" x14ac:dyDescent="0.2">
      <c r="A1906" s="10">
        <v>1906</v>
      </c>
      <c r="B1906" s="11">
        <f t="shared" ca="1" si="87"/>
        <v>0</v>
      </c>
      <c r="C1906" s="11">
        <f t="shared" ca="1" si="88"/>
        <v>0</v>
      </c>
      <c r="D1906" s="11">
        <f t="shared" ca="1" si="89"/>
        <v>0</v>
      </c>
    </row>
    <row r="1907" spans="1:4" x14ac:dyDescent="0.2">
      <c r="A1907" s="10">
        <v>1907</v>
      </c>
      <c r="B1907" s="11">
        <f t="shared" ca="1" si="87"/>
        <v>0</v>
      </c>
      <c r="C1907" s="11">
        <f t="shared" ca="1" si="88"/>
        <v>0</v>
      </c>
      <c r="D1907" s="11">
        <f t="shared" ca="1" si="89"/>
        <v>0</v>
      </c>
    </row>
    <row r="1908" spans="1:4" x14ac:dyDescent="0.2">
      <c r="A1908" s="10">
        <v>1908</v>
      </c>
      <c r="B1908" s="11">
        <f t="shared" ca="1" si="87"/>
        <v>0</v>
      </c>
      <c r="C1908" s="11">
        <f t="shared" ca="1" si="88"/>
        <v>0</v>
      </c>
      <c r="D1908" s="11">
        <f t="shared" ca="1" si="89"/>
        <v>0</v>
      </c>
    </row>
    <row r="1909" spans="1:4" x14ac:dyDescent="0.2">
      <c r="A1909" s="10">
        <v>1909</v>
      </c>
      <c r="B1909" s="11">
        <f t="shared" ca="1" si="87"/>
        <v>0</v>
      </c>
      <c r="C1909" s="11">
        <f t="shared" ca="1" si="88"/>
        <v>0</v>
      </c>
      <c r="D1909" s="11">
        <f t="shared" ca="1" si="89"/>
        <v>0</v>
      </c>
    </row>
    <row r="1910" spans="1:4" x14ac:dyDescent="0.2">
      <c r="A1910" s="10">
        <v>1910</v>
      </c>
      <c r="B1910" s="11">
        <f t="shared" ca="1" si="87"/>
        <v>0</v>
      </c>
      <c r="C1910" s="11">
        <f t="shared" ca="1" si="88"/>
        <v>0</v>
      </c>
      <c r="D1910" s="11">
        <f t="shared" ca="1" si="89"/>
        <v>0</v>
      </c>
    </row>
    <row r="1911" spans="1:4" x14ac:dyDescent="0.2">
      <c r="A1911" s="10">
        <v>1911</v>
      </c>
      <c r="B1911" s="11">
        <f t="shared" ca="1" si="87"/>
        <v>0</v>
      </c>
      <c r="C1911" s="11">
        <f t="shared" ca="1" si="88"/>
        <v>0</v>
      </c>
      <c r="D1911" s="11">
        <f t="shared" ca="1" si="89"/>
        <v>0</v>
      </c>
    </row>
    <row r="1912" spans="1:4" x14ac:dyDescent="0.2">
      <c r="A1912" s="10">
        <v>1912</v>
      </c>
      <c r="B1912" s="11">
        <f t="shared" ca="1" si="87"/>
        <v>0</v>
      </c>
      <c r="C1912" s="11">
        <f t="shared" ca="1" si="88"/>
        <v>0</v>
      </c>
      <c r="D1912" s="11">
        <f t="shared" ca="1" si="89"/>
        <v>0</v>
      </c>
    </row>
    <row r="1913" spans="1:4" x14ac:dyDescent="0.2">
      <c r="A1913" s="10">
        <v>1913</v>
      </c>
      <c r="B1913" s="11">
        <f t="shared" ca="1" si="87"/>
        <v>0</v>
      </c>
      <c r="C1913" s="11">
        <f t="shared" ca="1" si="88"/>
        <v>0</v>
      </c>
      <c r="D1913" s="11">
        <f t="shared" ca="1" si="89"/>
        <v>0</v>
      </c>
    </row>
    <row r="1914" spans="1:4" x14ac:dyDescent="0.2">
      <c r="A1914" s="10">
        <v>1914</v>
      </c>
      <c r="B1914" s="11">
        <f t="shared" ca="1" si="87"/>
        <v>0</v>
      </c>
      <c r="C1914" s="11">
        <f t="shared" ca="1" si="88"/>
        <v>0</v>
      </c>
      <c r="D1914" s="11">
        <f t="shared" ca="1" si="89"/>
        <v>0</v>
      </c>
    </row>
    <row r="1915" spans="1:4" x14ac:dyDescent="0.2">
      <c r="A1915" s="10">
        <v>1915</v>
      </c>
      <c r="B1915" s="11">
        <f t="shared" ca="1" si="87"/>
        <v>0</v>
      </c>
      <c r="C1915" s="11">
        <f t="shared" ca="1" si="88"/>
        <v>0</v>
      </c>
      <c r="D1915" s="11">
        <f t="shared" ca="1" si="89"/>
        <v>0</v>
      </c>
    </row>
    <row r="1916" spans="1:4" x14ac:dyDescent="0.2">
      <c r="A1916" s="10">
        <v>1916</v>
      </c>
      <c r="B1916" s="11">
        <f t="shared" ca="1" si="87"/>
        <v>0</v>
      </c>
      <c r="C1916" s="11">
        <f t="shared" ca="1" si="88"/>
        <v>0</v>
      </c>
      <c r="D1916" s="11">
        <f t="shared" ca="1" si="89"/>
        <v>0</v>
      </c>
    </row>
    <row r="1917" spans="1:4" x14ac:dyDescent="0.2">
      <c r="A1917" s="10">
        <v>1917</v>
      </c>
      <c r="B1917" s="11">
        <f t="shared" ca="1" si="87"/>
        <v>0</v>
      </c>
      <c r="C1917" s="11">
        <f t="shared" ca="1" si="88"/>
        <v>0</v>
      </c>
      <c r="D1917" s="11">
        <f t="shared" ca="1" si="89"/>
        <v>0</v>
      </c>
    </row>
    <row r="1918" spans="1:4" x14ac:dyDescent="0.2">
      <c r="A1918" s="10">
        <v>1918</v>
      </c>
      <c r="B1918" s="11">
        <f t="shared" ca="1" si="87"/>
        <v>0</v>
      </c>
      <c r="C1918" s="11">
        <f t="shared" ca="1" si="88"/>
        <v>0</v>
      </c>
      <c r="D1918" s="11">
        <f t="shared" ca="1" si="89"/>
        <v>0</v>
      </c>
    </row>
    <row r="1919" spans="1:4" x14ac:dyDescent="0.2">
      <c r="A1919" s="10">
        <v>1919</v>
      </c>
      <c r="B1919" s="11">
        <f t="shared" ca="1" si="87"/>
        <v>0</v>
      </c>
      <c r="C1919" s="11">
        <f t="shared" ca="1" si="88"/>
        <v>0</v>
      </c>
      <c r="D1919" s="11">
        <f t="shared" ca="1" si="89"/>
        <v>0</v>
      </c>
    </row>
    <row r="1920" spans="1:4" x14ac:dyDescent="0.2">
      <c r="A1920" s="10">
        <v>1920</v>
      </c>
      <c r="B1920" s="11">
        <f t="shared" ca="1" si="87"/>
        <v>0</v>
      </c>
      <c r="C1920" s="11">
        <f t="shared" ca="1" si="88"/>
        <v>0</v>
      </c>
      <c r="D1920" s="11">
        <f t="shared" ca="1" si="89"/>
        <v>0</v>
      </c>
    </row>
    <row r="1921" spans="1:4" x14ac:dyDescent="0.2">
      <c r="A1921" s="10">
        <v>1921</v>
      </c>
      <c r="B1921" s="11">
        <f t="shared" ca="1" si="87"/>
        <v>0</v>
      </c>
      <c r="C1921" s="11">
        <f t="shared" ca="1" si="88"/>
        <v>0</v>
      </c>
      <c r="D1921" s="11">
        <f t="shared" ca="1" si="89"/>
        <v>0</v>
      </c>
    </row>
    <row r="1922" spans="1:4" x14ac:dyDescent="0.2">
      <c r="A1922" s="10">
        <v>1922</v>
      </c>
      <c r="B1922" s="11">
        <f t="shared" ca="1" si="87"/>
        <v>0</v>
      </c>
      <c r="C1922" s="11">
        <f t="shared" ca="1" si="88"/>
        <v>0</v>
      </c>
      <c r="D1922" s="11">
        <f t="shared" ca="1" si="89"/>
        <v>0</v>
      </c>
    </row>
    <row r="1923" spans="1:4" x14ac:dyDescent="0.2">
      <c r="A1923" s="10">
        <v>1923</v>
      </c>
      <c r="B1923" s="11">
        <f t="shared" ca="1" si="87"/>
        <v>0</v>
      </c>
      <c r="C1923" s="11">
        <f t="shared" ca="1" si="88"/>
        <v>0</v>
      </c>
      <c r="D1923" s="11">
        <f t="shared" ca="1" si="89"/>
        <v>0</v>
      </c>
    </row>
    <row r="1924" spans="1:4" x14ac:dyDescent="0.2">
      <c r="A1924" s="10">
        <v>1924</v>
      </c>
      <c r="B1924" s="11">
        <f t="shared" ca="1" si="87"/>
        <v>0</v>
      </c>
      <c r="C1924" s="11">
        <f t="shared" ca="1" si="88"/>
        <v>0</v>
      </c>
      <c r="D1924" s="11">
        <f t="shared" ca="1" si="89"/>
        <v>0</v>
      </c>
    </row>
    <row r="1925" spans="1:4" x14ac:dyDescent="0.2">
      <c r="A1925" s="10">
        <v>1925</v>
      </c>
      <c r="B1925" s="11">
        <f t="shared" ca="1" si="87"/>
        <v>0</v>
      </c>
      <c r="C1925" s="11">
        <f t="shared" ca="1" si="88"/>
        <v>0</v>
      </c>
      <c r="D1925" s="11">
        <f t="shared" ca="1" si="89"/>
        <v>0</v>
      </c>
    </row>
    <row r="1926" spans="1:4" x14ac:dyDescent="0.2">
      <c r="A1926" s="10">
        <v>1926</v>
      </c>
      <c r="B1926" s="11">
        <f t="shared" ref="B1926:B1989" ca="1" si="90">IF(OR(INDIRECT("'Employee details'!A"&amp;A1926)="Totals",INDIRECT("'Employee details'!E"&amp;A1926)=0),0,INDIRECT("'Employee details'!E"&amp;A1926))</f>
        <v>0</v>
      </c>
      <c r="C1926" s="11">
        <f t="shared" ref="C1926:C1989" ca="1" si="91">IF(OR(INDIRECT("'Employee details'!A"&amp;A1926)="Totals",INDIRECT("'Employee details'!F"&amp;A1926)=0),0,INDIRECT("'Employee details'!F"&amp;A1926))</f>
        <v>0</v>
      </c>
      <c r="D1926" s="11">
        <f t="shared" ref="D1926:D1989" ca="1" si="92">IF($H$1=TRUE,0,IF(OR(AND(B1926="",C1926=""),$F$1=FALSE,$F$2=FALSE),0,ROUND((B1926+C1926)*$C$1*$C$2,2)))</f>
        <v>0</v>
      </c>
    </row>
    <row r="1927" spans="1:4" x14ac:dyDescent="0.2">
      <c r="A1927" s="10">
        <v>1927</v>
      </c>
      <c r="B1927" s="11">
        <f t="shared" ca="1" si="90"/>
        <v>0</v>
      </c>
      <c r="C1927" s="11">
        <f t="shared" ca="1" si="91"/>
        <v>0</v>
      </c>
      <c r="D1927" s="11">
        <f t="shared" ca="1" si="92"/>
        <v>0</v>
      </c>
    </row>
    <row r="1928" spans="1:4" x14ac:dyDescent="0.2">
      <c r="A1928" s="10">
        <v>1928</v>
      </c>
      <c r="B1928" s="11">
        <f t="shared" ca="1" si="90"/>
        <v>0</v>
      </c>
      <c r="C1928" s="11">
        <f t="shared" ca="1" si="91"/>
        <v>0</v>
      </c>
      <c r="D1928" s="11">
        <f t="shared" ca="1" si="92"/>
        <v>0</v>
      </c>
    </row>
    <row r="1929" spans="1:4" x14ac:dyDescent="0.2">
      <c r="A1929" s="10">
        <v>1929</v>
      </c>
      <c r="B1929" s="11">
        <f t="shared" ca="1" si="90"/>
        <v>0</v>
      </c>
      <c r="C1929" s="11">
        <f t="shared" ca="1" si="91"/>
        <v>0</v>
      </c>
      <c r="D1929" s="11">
        <f t="shared" ca="1" si="92"/>
        <v>0</v>
      </c>
    </row>
    <row r="1930" spans="1:4" x14ac:dyDescent="0.2">
      <c r="A1930" s="10">
        <v>1930</v>
      </c>
      <c r="B1930" s="11">
        <f t="shared" ca="1" si="90"/>
        <v>0</v>
      </c>
      <c r="C1930" s="11">
        <f t="shared" ca="1" si="91"/>
        <v>0</v>
      </c>
      <c r="D1930" s="11">
        <f t="shared" ca="1" si="92"/>
        <v>0</v>
      </c>
    </row>
    <row r="1931" spans="1:4" x14ac:dyDescent="0.2">
      <c r="A1931" s="10">
        <v>1931</v>
      </c>
      <c r="B1931" s="11">
        <f t="shared" ca="1" si="90"/>
        <v>0</v>
      </c>
      <c r="C1931" s="11">
        <f t="shared" ca="1" si="91"/>
        <v>0</v>
      </c>
      <c r="D1931" s="11">
        <f t="shared" ca="1" si="92"/>
        <v>0</v>
      </c>
    </row>
    <row r="1932" spans="1:4" x14ac:dyDescent="0.2">
      <c r="A1932" s="10">
        <v>1932</v>
      </c>
      <c r="B1932" s="11">
        <f t="shared" ca="1" si="90"/>
        <v>0</v>
      </c>
      <c r="C1932" s="11">
        <f t="shared" ca="1" si="91"/>
        <v>0</v>
      </c>
      <c r="D1932" s="11">
        <f t="shared" ca="1" si="92"/>
        <v>0</v>
      </c>
    </row>
    <row r="1933" spans="1:4" x14ac:dyDescent="0.2">
      <c r="A1933" s="10">
        <v>1933</v>
      </c>
      <c r="B1933" s="11">
        <f t="shared" ca="1" si="90"/>
        <v>0</v>
      </c>
      <c r="C1933" s="11">
        <f t="shared" ca="1" si="91"/>
        <v>0</v>
      </c>
      <c r="D1933" s="11">
        <f t="shared" ca="1" si="92"/>
        <v>0</v>
      </c>
    </row>
    <row r="1934" spans="1:4" x14ac:dyDescent="0.2">
      <c r="A1934" s="10">
        <v>1934</v>
      </c>
      <c r="B1934" s="11">
        <f t="shared" ca="1" si="90"/>
        <v>0</v>
      </c>
      <c r="C1934" s="11">
        <f t="shared" ca="1" si="91"/>
        <v>0</v>
      </c>
      <c r="D1934" s="11">
        <f t="shared" ca="1" si="92"/>
        <v>0</v>
      </c>
    </row>
    <row r="1935" spans="1:4" x14ac:dyDescent="0.2">
      <c r="A1935" s="10">
        <v>1935</v>
      </c>
      <c r="B1935" s="11">
        <f t="shared" ca="1" si="90"/>
        <v>0</v>
      </c>
      <c r="C1935" s="11">
        <f t="shared" ca="1" si="91"/>
        <v>0</v>
      </c>
      <c r="D1935" s="11">
        <f t="shared" ca="1" si="92"/>
        <v>0</v>
      </c>
    </row>
    <row r="1936" spans="1:4" x14ac:dyDescent="0.2">
      <c r="A1936" s="10">
        <v>1936</v>
      </c>
      <c r="B1936" s="11">
        <f t="shared" ca="1" si="90"/>
        <v>0</v>
      </c>
      <c r="C1936" s="11">
        <f t="shared" ca="1" si="91"/>
        <v>0</v>
      </c>
      <c r="D1936" s="11">
        <f t="shared" ca="1" si="92"/>
        <v>0</v>
      </c>
    </row>
    <row r="1937" spans="1:4" x14ac:dyDescent="0.2">
      <c r="A1937" s="10">
        <v>1937</v>
      </c>
      <c r="B1937" s="11">
        <f t="shared" ca="1" si="90"/>
        <v>0</v>
      </c>
      <c r="C1937" s="11">
        <f t="shared" ca="1" si="91"/>
        <v>0</v>
      </c>
      <c r="D1937" s="11">
        <f t="shared" ca="1" si="92"/>
        <v>0</v>
      </c>
    </row>
    <row r="1938" spans="1:4" x14ac:dyDescent="0.2">
      <c r="A1938" s="10">
        <v>1938</v>
      </c>
      <c r="B1938" s="11">
        <f t="shared" ca="1" si="90"/>
        <v>0</v>
      </c>
      <c r="C1938" s="11">
        <f t="shared" ca="1" si="91"/>
        <v>0</v>
      </c>
      <c r="D1938" s="11">
        <f t="shared" ca="1" si="92"/>
        <v>0</v>
      </c>
    </row>
    <row r="1939" spans="1:4" x14ac:dyDescent="0.2">
      <c r="A1939" s="10">
        <v>1939</v>
      </c>
      <c r="B1939" s="11">
        <f t="shared" ca="1" si="90"/>
        <v>0</v>
      </c>
      <c r="C1939" s="11">
        <f t="shared" ca="1" si="91"/>
        <v>0</v>
      </c>
      <c r="D1939" s="11">
        <f t="shared" ca="1" si="92"/>
        <v>0</v>
      </c>
    </row>
    <row r="1940" spans="1:4" x14ac:dyDescent="0.2">
      <c r="A1940" s="10">
        <v>1940</v>
      </c>
      <c r="B1940" s="11">
        <f t="shared" ca="1" si="90"/>
        <v>0</v>
      </c>
      <c r="C1940" s="11">
        <f t="shared" ca="1" si="91"/>
        <v>0</v>
      </c>
      <c r="D1940" s="11">
        <f t="shared" ca="1" si="92"/>
        <v>0</v>
      </c>
    </row>
    <row r="1941" spans="1:4" x14ac:dyDescent="0.2">
      <c r="A1941" s="10">
        <v>1941</v>
      </c>
      <c r="B1941" s="11">
        <f t="shared" ca="1" si="90"/>
        <v>0</v>
      </c>
      <c r="C1941" s="11">
        <f t="shared" ca="1" si="91"/>
        <v>0</v>
      </c>
      <c r="D1941" s="11">
        <f t="shared" ca="1" si="92"/>
        <v>0</v>
      </c>
    </row>
    <row r="1942" spans="1:4" x14ac:dyDescent="0.2">
      <c r="A1942" s="10">
        <v>1942</v>
      </c>
      <c r="B1942" s="11">
        <f t="shared" ca="1" si="90"/>
        <v>0</v>
      </c>
      <c r="C1942" s="11">
        <f t="shared" ca="1" si="91"/>
        <v>0</v>
      </c>
      <c r="D1942" s="11">
        <f t="shared" ca="1" si="92"/>
        <v>0</v>
      </c>
    </row>
    <row r="1943" spans="1:4" x14ac:dyDescent="0.2">
      <c r="A1943" s="10">
        <v>1943</v>
      </c>
      <c r="B1943" s="11">
        <f t="shared" ca="1" si="90"/>
        <v>0</v>
      </c>
      <c r="C1943" s="11">
        <f t="shared" ca="1" si="91"/>
        <v>0</v>
      </c>
      <c r="D1943" s="11">
        <f t="shared" ca="1" si="92"/>
        <v>0</v>
      </c>
    </row>
    <row r="1944" spans="1:4" x14ac:dyDescent="0.2">
      <c r="A1944" s="10">
        <v>1944</v>
      </c>
      <c r="B1944" s="11">
        <f t="shared" ca="1" si="90"/>
        <v>0</v>
      </c>
      <c r="C1944" s="11">
        <f t="shared" ca="1" si="91"/>
        <v>0</v>
      </c>
      <c r="D1944" s="11">
        <f t="shared" ca="1" si="92"/>
        <v>0</v>
      </c>
    </row>
    <row r="1945" spans="1:4" x14ac:dyDescent="0.2">
      <c r="A1945" s="10">
        <v>1945</v>
      </c>
      <c r="B1945" s="11">
        <f t="shared" ca="1" si="90"/>
        <v>0</v>
      </c>
      <c r="C1945" s="11">
        <f t="shared" ca="1" si="91"/>
        <v>0</v>
      </c>
      <c r="D1945" s="11">
        <f t="shared" ca="1" si="92"/>
        <v>0</v>
      </c>
    </row>
    <row r="1946" spans="1:4" x14ac:dyDescent="0.2">
      <c r="A1946" s="10">
        <v>1946</v>
      </c>
      <c r="B1946" s="11">
        <f t="shared" ca="1" si="90"/>
        <v>0</v>
      </c>
      <c r="C1946" s="11">
        <f t="shared" ca="1" si="91"/>
        <v>0</v>
      </c>
      <c r="D1946" s="11">
        <f t="shared" ca="1" si="92"/>
        <v>0</v>
      </c>
    </row>
    <row r="1947" spans="1:4" x14ac:dyDescent="0.2">
      <c r="A1947" s="10">
        <v>1947</v>
      </c>
      <c r="B1947" s="11">
        <f t="shared" ca="1" si="90"/>
        <v>0</v>
      </c>
      <c r="C1947" s="11">
        <f t="shared" ca="1" si="91"/>
        <v>0</v>
      </c>
      <c r="D1947" s="11">
        <f t="shared" ca="1" si="92"/>
        <v>0</v>
      </c>
    </row>
    <row r="1948" spans="1:4" x14ac:dyDescent="0.2">
      <c r="A1948" s="10">
        <v>1948</v>
      </c>
      <c r="B1948" s="11">
        <f t="shared" ca="1" si="90"/>
        <v>0</v>
      </c>
      <c r="C1948" s="11">
        <f t="shared" ca="1" si="91"/>
        <v>0</v>
      </c>
      <c r="D1948" s="11">
        <f t="shared" ca="1" si="92"/>
        <v>0</v>
      </c>
    </row>
    <row r="1949" spans="1:4" x14ac:dyDescent="0.2">
      <c r="A1949" s="10">
        <v>1949</v>
      </c>
      <c r="B1949" s="11">
        <f t="shared" ca="1" si="90"/>
        <v>0</v>
      </c>
      <c r="C1949" s="11">
        <f t="shared" ca="1" si="91"/>
        <v>0</v>
      </c>
      <c r="D1949" s="11">
        <f t="shared" ca="1" si="92"/>
        <v>0</v>
      </c>
    </row>
    <row r="1950" spans="1:4" x14ac:dyDescent="0.2">
      <c r="A1950" s="10">
        <v>1950</v>
      </c>
      <c r="B1950" s="11">
        <f t="shared" ca="1" si="90"/>
        <v>0</v>
      </c>
      <c r="C1950" s="11">
        <f t="shared" ca="1" si="91"/>
        <v>0</v>
      </c>
      <c r="D1950" s="11">
        <f t="shared" ca="1" si="92"/>
        <v>0</v>
      </c>
    </row>
    <row r="1951" spans="1:4" x14ac:dyDescent="0.2">
      <c r="A1951" s="10">
        <v>1951</v>
      </c>
      <c r="B1951" s="11">
        <f t="shared" ca="1" si="90"/>
        <v>0</v>
      </c>
      <c r="C1951" s="11">
        <f t="shared" ca="1" si="91"/>
        <v>0</v>
      </c>
      <c r="D1951" s="11">
        <f t="shared" ca="1" si="92"/>
        <v>0</v>
      </c>
    </row>
    <row r="1952" spans="1:4" x14ac:dyDescent="0.2">
      <c r="A1952" s="10">
        <v>1952</v>
      </c>
      <c r="B1952" s="11">
        <f t="shared" ca="1" si="90"/>
        <v>0</v>
      </c>
      <c r="C1952" s="11">
        <f t="shared" ca="1" si="91"/>
        <v>0</v>
      </c>
      <c r="D1952" s="11">
        <f t="shared" ca="1" si="92"/>
        <v>0</v>
      </c>
    </row>
    <row r="1953" spans="1:4" x14ac:dyDescent="0.2">
      <c r="A1953" s="10">
        <v>1953</v>
      </c>
      <c r="B1953" s="11">
        <f t="shared" ca="1" si="90"/>
        <v>0</v>
      </c>
      <c r="C1953" s="11">
        <f t="shared" ca="1" si="91"/>
        <v>0</v>
      </c>
      <c r="D1953" s="11">
        <f t="shared" ca="1" si="92"/>
        <v>0</v>
      </c>
    </row>
    <row r="1954" spans="1:4" x14ac:dyDescent="0.2">
      <c r="A1954" s="10">
        <v>1954</v>
      </c>
      <c r="B1954" s="11">
        <f t="shared" ca="1" si="90"/>
        <v>0</v>
      </c>
      <c r="C1954" s="11">
        <f t="shared" ca="1" si="91"/>
        <v>0</v>
      </c>
      <c r="D1954" s="11">
        <f t="shared" ca="1" si="92"/>
        <v>0</v>
      </c>
    </row>
    <row r="1955" spans="1:4" x14ac:dyDescent="0.2">
      <c r="A1955" s="10">
        <v>1955</v>
      </c>
      <c r="B1955" s="11">
        <f t="shared" ca="1" si="90"/>
        <v>0</v>
      </c>
      <c r="C1955" s="11">
        <f t="shared" ca="1" si="91"/>
        <v>0</v>
      </c>
      <c r="D1955" s="11">
        <f t="shared" ca="1" si="92"/>
        <v>0</v>
      </c>
    </row>
    <row r="1956" spans="1:4" x14ac:dyDescent="0.2">
      <c r="A1956" s="10">
        <v>1956</v>
      </c>
      <c r="B1956" s="11">
        <f t="shared" ca="1" si="90"/>
        <v>0</v>
      </c>
      <c r="C1956" s="11">
        <f t="shared" ca="1" si="91"/>
        <v>0</v>
      </c>
      <c r="D1956" s="11">
        <f t="shared" ca="1" si="92"/>
        <v>0</v>
      </c>
    </row>
    <row r="1957" spans="1:4" x14ac:dyDescent="0.2">
      <c r="A1957" s="10">
        <v>1957</v>
      </c>
      <c r="B1957" s="11">
        <f t="shared" ca="1" si="90"/>
        <v>0</v>
      </c>
      <c r="C1957" s="11">
        <f t="shared" ca="1" si="91"/>
        <v>0</v>
      </c>
      <c r="D1957" s="11">
        <f t="shared" ca="1" si="92"/>
        <v>0</v>
      </c>
    </row>
    <row r="1958" spans="1:4" x14ac:dyDescent="0.2">
      <c r="A1958" s="10">
        <v>1958</v>
      </c>
      <c r="B1958" s="11">
        <f t="shared" ca="1" si="90"/>
        <v>0</v>
      </c>
      <c r="C1958" s="11">
        <f t="shared" ca="1" si="91"/>
        <v>0</v>
      </c>
      <c r="D1958" s="11">
        <f t="shared" ca="1" si="92"/>
        <v>0</v>
      </c>
    </row>
    <row r="1959" spans="1:4" x14ac:dyDescent="0.2">
      <c r="A1959" s="10">
        <v>1959</v>
      </c>
      <c r="B1959" s="11">
        <f t="shared" ca="1" si="90"/>
        <v>0</v>
      </c>
      <c r="C1959" s="11">
        <f t="shared" ca="1" si="91"/>
        <v>0</v>
      </c>
      <c r="D1959" s="11">
        <f t="shared" ca="1" si="92"/>
        <v>0</v>
      </c>
    </row>
    <row r="1960" spans="1:4" x14ac:dyDescent="0.2">
      <c r="A1960" s="10">
        <v>1960</v>
      </c>
      <c r="B1960" s="11">
        <f t="shared" ca="1" si="90"/>
        <v>0</v>
      </c>
      <c r="C1960" s="11">
        <f t="shared" ca="1" si="91"/>
        <v>0</v>
      </c>
      <c r="D1960" s="11">
        <f t="shared" ca="1" si="92"/>
        <v>0</v>
      </c>
    </row>
    <row r="1961" spans="1:4" x14ac:dyDescent="0.2">
      <c r="A1961" s="10">
        <v>1961</v>
      </c>
      <c r="B1961" s="11">
        <f t="shared" ca="1" si="90"/>
        <v>0</v>
      </c>
      <c r="C1961" s="11">
        <f t="shared" ca="1" si="91"/>
        <v>0</v>
      </c>
      <c r="D1961" s="11">
        <f t="shared" ca="1" si="92"/>
        <v>0</v>
      </c>
    </row>
    <row r="1962" spans="1:4" x14ac:dyDescent="0.2">
      <c r="A1962" s="10">
        <v>1962</v>
      </c>
      <c r="B1962" s="11">
        <f t="shared" ca="1" si="90"/>
        <v>0</v>
      </c>
      <c r="C1962" s="11">
        <f t="shared" ca="1" si="91"/>
        <v>0</v>
      </c>
      <c r="D1962" s="11">
        <f t="shared" ca="1" si="92"/>
        <v>0</v>
      </c>
    </row>
    <row r="1963" spans="1:4" x14ac:dyDescent="0.2">
      <c r="A1963" s="10">
        <v>1963</v>
      </c>
      <c r="B1963" s="11">
        <f t="shared" ca="1" si="90"/>
        <v>0</v>
      </c>
      <c r="C1963" s="11">
        <f t="shared" ca="1" si="91"/>
        <v>0</v>
      </c>
      <c r="D1963" s="11">
        <f t="shared" ca="1" si="92"/>
        <v>0</v>
      </c>
    </row>
    <row r="1964" spans="1:4" x14ac:dyDescent="0.2">
      <c r="A1964" s="10">
        <v>1964</v>
      </c>
      <c r="B1964" s="11">
        <f t="shared" ca="1" si="90"/>
        <v>0</v>
      </c>
      <c r="C1964" s="11">
        <f t="shared" ca="1" si="91"/>
        <v>0</v>
      </c>
      <c r="D1964" s="11">
        <f t="shared" ca="1" si="92"/>
        <v>0</v>
      </c>
    </row>
    <row r="1965" spans="1:4" x14ac:dyDescent="0.2">
      <c r="A1965" s="10">
        <v>1965</v>
      </c>
      <c r="B1965" s="11">
        <f t="shared" ca="1" si="90"/>
        <v>0</v>
      </c>
      <c r="C1965" s="11">
        <f t="shared" ca="1" si="91"/>
        <v>0</v>
      </c>
      <c r="D1965" s="11">
        <f t="shared" ca="1" si="92"/>
        <v>0</v>
      </c>
    </row>
    <row r="1966" spans="1:4" x14ac:dyDescent="0.2">
      <c r="A1966" s="10">
        <v>1966</v>
      </c>
      <c r="B1966" s="11">
        <f t="shared" ca="1" si="90"/>
        <v>0</v>
      </c>
      <c r="C1966" s="11">
        <f t="shared" ca="1" si="91"/>
        <v>0</v>
      </c>
      <c r="D1966" s="11">
        <f t="shared" ca="1" si="92"/>
        <v>0</v>
      </c>
    </row>
    <row r="1967" spans="1:4" x14ac:dyDescent="0.2">
      <c r="A1967" s="10">
        <v>1967</v>
      </c>
      <c r="B1967" s="11">
        <f t="shared" ca="1" si="90"/>
        <v>0</v>
      </c>
      <c r="C1967" s="11">
        <f t="shared" ca="1" si="91"/>
        <v>0</v>
      </c>
      <c r="D1967" s="11">
        <f t="shared" ca="1" si="92"/>
        <v>0</v>
      </c>
    </row>
    <row r="1968" spans="1:4" x14ac:dyDescent="0.2">
      <c r="A1968" s="10">
        <v>1968</v>
      </c>
      <c r="B1968" s="11">
        <f t="shared" ca="1" si="90"/>
        <v>0</v>
      </c>
      <c r="C1968" s="11">
        <f t="shared" ca="1" si="91"/>
        <v>0</v>
      </c>
      <c r="D1968" s="11">
        <f t="shared" ca="1" si="92"/>
        <v>0</v>
      </c>
    </row>
    <row r="1969" spans="1:4" x14ac:dyDescent="0.2">
      <c r="A1969" s="10">
        <v>1969</v>
      </c>
      <c r="B1969" s="11">
        <f t="shared" ca="1" si="90"/>
        <v>0</v>
      </c>
      <c r="C1969" s="11">
        <f t="shared" ca="1" si="91"/>
        <v>0</v>
      </c>
      <c r="D1969" s="11">
        <f t="shared" ca="1" si="92"/>
        <v>0</v>
      </c>
    </row>
    <row r="1970" spans="1:4" x14ac:dyDescent="0.2">
      <c r="A1970" s="10">
        <v>1970</v>
      </c>
      <c r="B1970" s="11">
        <f t="shared" ca="1" si="90"/>
        <v>0</v>
      </c>
      <c r="C1970" s="11">
        <f t="shared" ca="1" si="91"/>
        <v>0</v>
      </c>
      <c r="D1970" s="11">
        <f t="shared" ca="1" si="92"/>
        <v>0</v>
      </c>
    </row>
    <row r="1971" spans="1:4" x14ac:dyDescent="0.2">
      <c r="A1971" s="10">
        <v>1971</v>
      </c>
      <c r="B1971" s="11">
        <f t="shared" ca="1" si="90"/>
        <v>0</v>
      </c>
      <c r="C1971" s="11">
        <f t="shared" ca="1" si="91"/>
        <v>0</v>
      </c>
      <c r="D1971" s="11">
        <f t="shared" ca="1" si="92"/>
        <v>0</v>
      </c>
    </row>
    <row r="1972" spans="1:4" x14ac:dyDescent="0.2">
      <c r="A1972" s="10">
        <v>1972</v>
      </c>
      <c r="B1972" s="11">
        <f t="shared" ca="1" si="90"/>
        <v>0</v>
      </c>
      <c r="C1972" s="11">
        <f t="shared" ca="1" si="91"/>
        <v>0</v>
      </c>
      <c r="D1972" s="11">
        <f t="shared" ca="1" si="92"/>
        <v>0</v>
      </c>
    </row>
    <row r="1973" spans="1:4" x14ac:dyDescent="0.2">
      <c r="A1973" s="10">
        <v>1973</v>
      </c>
      <c r="B1973" s="11">
        <f t="shared" ca="1" si="90"/>
        <v>0</v>
      </c>
      <c r="C1973" s="11">
        <f t="shared" ca="1" si="91"/>
        <v>0</v>
      </c>
      <c r="D1973" s="11">
        <f t="shared" ca="1" si="92"/>
        <v>0</v>
      </c>
    </row>
    <row r="1974" spans="1:4" x14ac:dyDescent="0.2">
      <c r="A1974" s="10">
        <v>1974</v>
      </c>
      <c r="B1974" s="11">
        <f t="shared" ca="1" si="90"/>
        <v>0</v>
      </c>
      <c r="C1974" s="11">
        <f t="shared" ca="1" si="91"/>
        <v>0</v>
      </c>
      <c r="D1974" s="11">
        <f t="shared" ca="1" si="92"/>
        <v>0</v>
      </c>
    </row>
    <row r="1975" spans="1:4" x14ac:dyDescent="0.2">
      <c r="A1975" s="10">
        <v>1975</v>
      </c>
      <c r="B1975" s="11">
        <f t="shared" ca="1" si="90"/>
        <v>0</v>
      </c>
      <c r="C1975" s="11">
        <f t="shared" ca="1" si="91"/>
        <v>0</v>
      </c>
      <c r="D1975" s="11">
        <f t="shared" ca="1" si="92"/>
        <v>0</v>
      </c>
    </row>
    <row r="1976" spans="1:4" x14ac:dyDescent="0.2">
      <c r="A1976" s="10">
        <v>1976</v>
      </c>
      <c r="B1976" s="11">
        <f t="shared" ca="1" si="90"/>
        <v>0</v>
      </c>
      <c r="C1976" s="11">
        <f t="shared" ca="1" si="91"/>
        <v>0</v>
      </c>
      <c r="D1976" s="11">
        <f t="shared" ca="1" si="92"/>
        <v>0</v>
      </c>
    </row>
    <row r="1977" spans="1:4" x14ac:dyDescent="0.2">
      <c r="A1977" s="10">
        <v>1977</v>
      </c>
      <c r="B1977" s="11">
        <f t="shared" ca="1" si="90"/>
        <v>0</v>
      </c>
      <c r="C1977" s="11">
        <f t="shared" ca="1" si="91"/>
        <v>0</v>
      </c>
      <c r="D1977" s="11">
        <f t="shared" ca="1" si="92"/>
        <v>0</v>
      </c>
    </row>
    <row r="1978" spans="1:4" x14ac:dyDescent="0.2">
      <c r="A1978" s="10">
        <v>1978</v>
      </c>
      <c r="B1978" s="11">
        <f t="shared" ca="1" si="90"/>
        <v>0</v>
      </c>
      <c r="C1978" s="11">
        <f t="shared" ca="1" si="91"/>
        <v>0</v>
      </c>
      <c r="D1978" s="11">
        <f t="shared" ca="1" si="92"/>
        <v>0</v>
      </c>
    </row>
    <row r="1979" spans="1:4" x14ac:dyDescent="0.2">
      <c r="A1979" s="10">
        <v>1979</v>
      </c>
      <c r="B1979" s="11">
        <f t="shared" ca="1" si="90"/>
        <v>0</v>
      </c>
      <c r="C1979" s="11">
        <f t="shared" ca="1" si="91"/>
        <v>0</v>
      </c>
      <c r="D1979" s="11">
        <f t="shared" ca="1" si="92"/>
        <v>0</v>
      </c>
    </row>
    <row r="1980" spans="1:4" x14ac:dyDescent="0.2">
      <c r="A1980" s="10">
        <v>1980</v>
      </c>
      <c r="B1980" s="11">
        <f t="shared" ca="1" si="90"/>
        <v>0</v>
      </c>
      <c r="C1980" s="11">
        <f t="shared" ca="1" si="91"/>
        <v>0</v>
      </c>
      <c r="D1980" s="11">
        <f t="shared" ca="1" si="92"/>
        <v>0</v>
      </c>
    </row>
    <row r="1981" spans="1:4" x14ac:dyDescent="0.2">
      <c r="A1981" s="10">
        <v>1981</v>
      </c>
      <c r="B1981" s="11">
        <f t="shared" ca="1" si="90"/>
        <v>0</v>
      </c>
      <c r="C1981" s="11">
        <f t="shared" ca="1" si="91"/>
        <v>0</v>
      </c>
      <c r="D1981" s="11">
        <f t="shared" ca="1" si="92"/>
        <v>0</v>
      </c>
    </row>
    <row r="1982" spans="1:4" x14ac:dyDescent="0.2">
      <c r="A1982" s="10">
        <v>1982</v>
      </c>
      <c r="B1982" s="11">
        <f t="shared" ca="1" si="90"/>
        <v>0</v>
      </c>
      <c r="C1982" s="11">
        <f t="shared" ca="1" si="91"/>
        <v>0</v>
      </c>
      <c r="D1982" s="11">
        <f t="shared" ca="1" si="92"/>
        <v>0</v>
      </c>
    </row>
    <row r="1983" spans="1:4" x14ac:dyDescent="0.2">
      <c r="A1983" s="10">
        <v>1983</v>
      </c>
      <c r="B1983" s="11">
        <f t="shared" ca="1" si="90"/>
        <v>0</v>
      </c>
      <c r="C1983" s="11">
        <f t="shared" ca="1" si="91"/>
        <v>0</v>
      </c>
      <c r="D1983" s="11">
        <f t="shared" ca="1" si="92"/>
        <v>0</v>
      </c>
    </row>
    <row r="1984" spans="1:4" x14ac:dyDescent="0.2">
      <c r="A1984" s="10">
        <v>1984</v>
      </c>
      <c r="B1984" s="11">
        <f t="shared" ca="1" si="90"/>
        <v>0</v>
      </c>
      <c r="C1984" s="11">
        <f t="shared" ca="1" si="91"/>
        <v>0</v>
      </c>
      <c r="D1984" s="11">
        <f t="shared" ca="1" si="92"/>
        <v>0</v>
      </c>
    </row>
    <row r="1985" spans="1:4" x14ac:dyDescent="0.2">
      <c r="A1985" s="10">
        <v>1985</v>
      </c>
      <c r="B1985" s="11">
        <f t="shared" ca="1" si="90"/>
        <v>0</v>
      </c>
      <c r="C1985" s="11">
        <f t="shared" ca="1" si="91"/>
        <v>0</v>
      </c>
      <c r="D1985" s="11">
        <f t="shared" ca="1" si="92"/>
        <v>0</v>
      </c>
    </row>
    <row r="1986" spans="1:4" x14ac:dyDescent="0.2">
      <c r="A1986" s="10">
        <v>1986</v>
      </c>
      <c r="B1986" s="11">
        <f t="shared" ca="1" si="90"/>
        <v>0</v>
      </c>
      <c r="C1986" s="11">
        <f t="shared" ca="1" si="91"/>
        <v>0</v>
      </c>
      <c r="D1986" s="11">
        <f t="shared" ca="1" si="92"/>
        <v>0</v>
      </c>
    </row>
    <row r="1987" spans="1:4" x14ac:dyDescent="0.2">
      <c r="A1987" s="10">
        <v>1987</v>
      </c>
      <c r="B1987" s="11">
        <f t="shared" ca="1" si="90"/>
        <v>0</v>
      </c>
      <c r="C1987" s="11">
        <f t="shared" ca="1" si="91"/>
        <v>0</v>
      </c>
      <c r="D1987" s="11">
        <f t="shared" ca="1" si="92"/>
        <v>0</v>
      </c>
    </row>
    <row r="1988" spans="1:4" x14ac:dyDescent="0.2">
      <c r="A1988" s="10">
        <v>1988</v>
      </c>
      <c r="B1988" s="11">
        <f t="shared" ca="1" si="90"/>
        <v>0</v>
      </c>
      <c r="C1988" s="11">
        <f t="shared" ca="1" si="91"/>
        <v>0</v>
      </c>
      <c r="D1988" s="11">
        <f t="shared" ca="1" si="92"/>
        <v>0</v>
      </c>
    </row>
    <row r="1989" spans="1:4" x14ac:dyDescent="0.2">
      <c r="A1989" s="10">
        <v>1989</v>
      </c>
      <c r="B1989" s="11">
        <f t="shared" ca="1" si="90"/>
        <v>0</v>
      </c>
      <c r="C1989" s="11">
        <f t="shared" ca="1" si="91"/>
        <v>0</v>
      </c>
      <c r="D1989" s="11">
        <f t="shared" ca="1" si="92"/>
        <v>0</v>
      </c>
    </row>
    <row r="1990" spans="1:4" x14ac:dyDescent="0.2">
      <c r="A1990" s="10">
        <v>1990</v>
      </c>
      <c r="B1990" s="11">
        <f t="shared" ref="B1990:B2053" ca="1" si="93">IF(OR(INDIRECT("'Employee details'!A"&amp;A1990)="Totals",INDIRECT("'Employee details'!E"&amp;A1990)=0),0,INDIRECT("'Employee details'!E"&amp;A1990))</f>
        <v>0</v>
      </c>
      <c r="C1990" s="11">
        <f t="shared" ref="C1990:C2053" ca="1" si="94">IF(OR(INDIRECT("'Employee details'!A"&amp;A1990)="Totals",INDIRECT("'Employee details'!F"&amp;A1990)=0),0,INDIRECT("'Employee details'!F"&amp;A1990))</f>
        <v>0</v>
      </c>
      <c r="D1990" s="11">
        <f t="shared" ref="D1990:D2053" ca="1" si="95">IF($H$1=TRUE,0,IF(OR(AND(B1990="",C1990=""),$F$1=FALSE,$F$2=FALSE),0,ROUND((B1990+C1990)*$C$1*$C$2,2)))</f>
        <v>0</v>
      </c>
    </row>
    <row r="1991" spans="1:4" x14ac:dyDescent="0.2">
      <c r="A1991" s="10">
        <v>1991</v>
      </c>
      <c r="B1991" s="11">
        <f t="shared" ca="1" si="93"/>
        <v>0</v>
      </c>
      <c r="C1991" s="11">
        <f t="shared" ca="1" si="94"/>
        <v>0</v>
      </c>
      <c r="D1991" s="11">
        <f t="shared" ca="1" si="95"/>
        <v>0</v>
      </c>
    </row>
    <row r="1992" spans="1:4" x14ac:dyDescent="0.2">
      <c r="A1992" s="10">
        <v>1992</v>
      </c>
      <c r="B1992" s="11">
        <f t="shared" ca="1" si="93"/>
        <v>0</v>
      </c>
      <c r="C1992" s="11">
        <f t="shared" ca="1" si="94"/>
        <v>0</v>
      </c>
      <c r="D1992" s="11">
        <f t="shared" ca="1" si="95"/>
        <v>0</v>
      </c>
    </row>
    <row r="1993" spans="1:4" x14ac:dyDescent="0.2">
      <c r="A1993" s="10">
        <v>1993</v>
      </c>
      <c r="B1993" s="11">
        <f t="shared" ca="1" si="93"/>
        <v>0</v>
      </c>
      <c r="C1993" s="11">
        <f t="shared" ca="1" si="94"/>
        <v>0</v>
      </c>
      <c r="D1993" s="11">
        <f t="shared" ca="1" si="95"/>
        <v>0</v>
      </c>
    </row>
    <row r="1994" spans="1:4" x14ac:dyDescent="0.2">
      <c r="A1994" s="10">
        <v>1994</v>
      </c>
      <c r="B1994" s="11">
        <f t="shared" ca="1" si="93"/>
        <v>0</v>
      </c>
      <c r="C1994" s="11">
        <f t="shared" ca="1" si="94"/>
        <v>0</v>
      </c>
      <c r="D1994" s="11">
        <f t="shared" ca="1" si="95"/>
        <v>0</v>
      </c>
    </row>
    <row r="1995" spans="1:4" x14ac:dyDescent="0.2">
      <c r="A1995" s="10">
        <v>1995</v>
      </c>
      <c r="B1995" s="11">
        <f t="shared" ca="1" si="93"/>
        <v>0</v>
      </c>
      <c r="C1995" s="11">
        <f t="shared" ca="1" si="94"/>
        <v>0</v>
      </c>
      <c r="D1995" s="11">
        <f t="shared" ca="1" si="95"/>
        <v>0</v>
      </c>
    </row>
    <row r="1996" spans="1:4" x14ac:dyDescent="0.2">
      <c r="A1996" s="10">
        <v>1996</v>
      </c>
      <c r="B1996" s="11">
        <f t="shared" ca="1" si="93"/>
        <v>0</v>
      </c>
      <c r="C1996" s="11">
        <f t="shared" ca="1" si="94"/>
        <v>0</v>
      </c>
      <c r="D1996" s="11">
        <f t="shared" ca="1" si="95"/>
        <v>0</v>
      </c>
    </row>
    <row r="1997" spans="1:4" x14ac:dyDescent="0.2">
      <c r="A1997" s="10">
        <v>1997</v>
      </c>
      <c r="B1997" s="11">
        <f t="shared" ca="1" si="93"/>
        <v>0</v>
      </c>
      <c r="C1997" s="11">
        <f t="shared" ca="1" si="94"/>
        <v>0</v>
      </c>
      <c r="D1997" s="11">
        <f t="shared" ca="1" si="95"/>
        <v>0</v>
      </c>
    </row>
    <row r="1998" spans="1:4" x14ac:dyDescent="0.2">
      <c r="A1998" s="10">
        <v>1998</v>
      </c>
      <c r="B1998" s="11">
        <f t="shared" ca="1" si="93"/>
        <v>0</v>
      </c>
      <c r="C1998" s="11">
        <f t="shared" ca="1" si="94"/>
        <v>0</v>
      </c>
      <c r="D1998" s="11">
        <f t="shared" ca="1" si="95"/>
        <v>0</v>
      </c>
    </row>
    <row r="1999" spans="1:4" x14ac:dyDescent="0.2">
      <c r="A1999" s="10">
        <v>1999</v>
      </c>
      <c r="B1999" s="11">
        <f t="shared" ca="1" si="93"/>
        <v>0</v>
      </c>
      <c r="C1999" s="11">
        <f t="shared" ca="1" si="94"/>
        <v>0</v>
      </c>
      <c r="D1999" s="11">
        <f t="shared" ca="1" si="95"/>
        <v>0</v>
      </c>
    </row>
    <row r="2000" spans="1:4" x14ac:dyDescent="0.2">
      <c r="A2000" s="10">
        <v>2000</v>
      </c>
      <c r="B2000" s="11">
        <f t="shared" ca="1" si="93"/>
        <v>0</v>
      </c>
      <c r="C2000" s="11">
        <f t="shared" ca="1" si="94"/>
        <v>0</v>
      </c>
      <c r="D2000" s="11">
        <f t="shared" ca="1" si="95"/>
        <v>0</v>
      </c>
    </row>
    <row r="2001" spans="1:4" x14ac:dyDescent="0.2">
      <c r="A2001" s="10">
        <v>2001</v>
      </c>
      <c r="B2001" s="11">
        <f t="shared" ca="1" si="93"/>
        <v>0</v>
      </c>
      <c r="C2001" s="11">
        <f t="shared" ca="1" si="94"/>
        <v>0</v>
      </c>
      <c r="D2001" s="11">
        <f t="shared" ca="1" si="95"/>
        <v>0</v>
      </c>
    </row>
    <row r="2002" spans="1:4" x14ac:dyDescent="0.2">
      <c r="A2002" s="10">
        <v>2002</v>
      </c>
      <c r="B2002" s="11">
        <f t="shared" ca="1" si="93"/>
        <v>0</v>
      </c>
      <c r="C2002" s="11">
        <f t="shared" ca="1" si="94"/>
        <v>0</v>
      </c>
      <c r="D2002" s="11">
        <f t="shared" ca="1" si="95"/>
        <v>0</v>
      </c>
    </row>
    <row r="2003" spans="1:4" x14ac:dyDescent="0.2">
      <c r="A2003" s="10">
        <v>2003</v>
      </c>
      <c r="B2003" s="11">
        <f t="shared" ca="1" si="93"/>
        <v>0</v>
      </c>
      <c r="C2003" s="11">
        <f t="shared" ca="1" si="94"/>
        <v>0</v>
      </c>
      <c r="D2003" s="11">
        <f t="shared" ca="1" si="95"/>
        <v>0</v>
      </c>
    </row>
    <row r="2004" spans="1:4" x14ac:dyDescent="0.2">
      <c r="A2004" s="10">
        <v>2004</v>
      </c>
      <c r="B2004" s="11">
        <f t="shared" ca="1" si="93"/>
        <v>0</v>
      </c>
      <c r="C2004" s="11">
        <f t="shared" ca="1" si="94"/>
        <v>0</v>
      </c>
      <c r="D2004" s="11">
        <f t="shared" ca="1" si="95"/>
        <v>0</v>
      </c>
    </row>
    <row r="2005" spans="1:4" x14ac:dyDescent="0.2">
      <c r="A2005" s="10">
        <v>2005</v>
      </c>
      <c r="B2005" s="11">
        <f t="shared" ca="1" si="93"/>
        <v>0</v>
      </c>
      <c r="C2005" s="11">
        <f t="shared" ca="1" si="94"/>
        <v>0</v>
      </c>
      <c r="D2005" s="11">
        <f t="shared" ca="1" si="95"/>
        <v>0</v>
      </c>
    </row>
    <row r="2006" spans="1:4" x14ac:dyDescent="0.2">
      <c r="A2006" s="10">
        <v>2006</v>
      </c>
      <c r="B2006" s="11">
        <f t="shared" ca="1" si="93"/>
        <v>0</v>
      </c>
      <c r="C2006" s="11">
        <f t="shared" ca="1" si="94"/>
        <v>0</v>
      </c>
      <c r="D2006" s="11">
        <f t="shared" ca="1" si="95"/>
        <v>0</v>
      </c>
    </row>
    <row r="2007" spans="1:4" x14ac:dyDescent="0.2">
      <c r="A2007" s="10">
        <v>2007</v>
      </c>
      <c r="B2007" s="11">
        <f t="shared" ca="1" si="93"/>
        <v>0</v>
      </c>
      <c r="C2007" s="11">
        <f t="shared" ca="1" si="94"/>
        <v>0</v>
      </c>
      <c r="D2007" s="11">
        <f t="shared" ca="1" si="95"/>
        <v>0</v>
      </c>
    </row>
    <row r="2008" spans="1:4" x14ac:dyDescent="0.2">
      <c r="A2008" s="10">
        <v>2008</v>
      </c>
      <c r="B2008" s="11">
        <f t="shared" ca="1" si="93"/>
        <v>0</v>
      </c>
      <c r="C2008" s="11">
        <f t="shared" ca="1" si="94"/>
        <v>0</v>
      </c>
      <c r="D2008" s="11">
        <f t="shared" ca="1" si="95"/>
        <v>0</v>
      </c>
    </row>
    <row r="2009" spans="1:4" x14ac:dyDescent="0.2">
      <c r="A2009" s="10">
        <v>2009</v>
      </c>
      <c r="B2009" s="11">
        <f t="shared" ca="1" si="93"/>
        <v>0</v>
      </c>
      <c r="C2009" s="11">
        <f t="shared" ca="1" si="94"/>
        <v>0</v>
      </c>
      <c r="D2009" s="11">
        <f t="shared" ca="1" si="95"/>
        <v>0</v>
      </c>
    </row>
    <row r="2010" spans="1:4" x14ac:dyDescent="0.2">
      <c r="A2010" s="10">
        <v>2010</v>
      </c>
      <c r="B2010" s="11">
        <f t="shared" ca="1" si="93"/>
        <v>0</v>
      </c>
      <c r="C2010" s="11">
        <f t="shared" ca="1" si="94"/>
        <v>0</v>
      </c>
      <c r="D2010" s="11">
        <f t="shared" ca="1" si="95"/>
        <v>0</v>
      </c>
    </row>
    <row r="2011" spans="1:4" x14ac:dyDescent="0.2">
      <c r="A2011" s="10">
        <v>2011</v>
      </c>
      <c r="B2011" s="11">
        <f t="shared" ca="1" si="93"/>
        <v>0</v>
      </c>
      <c r="C2011" s="11">
        <f t="shared" ca="1" si="94"/>
        <v>0</v>
      </c>
      <c r="D2011" s="11">
        <f t="shared" ca="1" si="95"/>
        <v>0</v>
      </c>
    </row>
    <row r="2012" spans="1:4" x14ac:dyDescent="0.2">
      <c r="A2012" s="10">
        <v>2012</v>
      </c>
      <c r="B2012" s="11">
        <f t="shared" ca="1" si="93"/>
        <v>0</v>
      </c>
      <c r="C2012" s="11">
        <f t="shared" ca="1" si="94"/>
        <v>0</v>
      </c>
      <c r="D2012" s="11">
        <f t="shared" ca="1" si="95"/>
        <v>0</v>
      </c>
    </row>
    <row r="2013" spans="1:4" x14ac:dyDescent="0.2">
      <c r="A2013" s="10">
        <v>2013</v>
      </c>
      <c r="B2013" s="11">
        <f t="shared" ca="1" si="93"/>
        <v>0</v>
      </c>
      <c r="C2013" s="11">
        <f t="shared" ca="1" si="94"/>
        <v>0</v>
      </c>
      <c r="D2013" s="11">
        <f t="shared" ca="1" si="95"/>
        <v>0</v>
      </c>
    </row>
    <row r="2014" spans="1:4" x14ac:dyDescent="0.2">
      <c r="A2014" s="10">
        <v>2014</v>
      </c>
      <c r="B2014" s="11">
        <f t="shared" ca="1" si="93"/>
        <v>0</v>
      </c>
      <c r="C2014" s="11">
        <f t="shared" ca="1" si="94"/>
        <v>0</v>
      </c>
      <c r="D2014" s="11">
        <f t="shared" ca="1" si="95"/>
        <v>0</v>
      </c>
    </row>
    <row r="2015" spans="1:4" x14ac:dyDescent="0.2">
      <c r="A2015" s="10">
        <v>2015</v>
      </c>
      <c r="B2015" s="11">
        <f t="shared" ca="1" si="93"/>
        <v>0</v>
      </c>
      <c r="C2015" s="11">
        <f t="shared" ca="1" si="94"/>
        <v>0</v>
      </c>
      <c r="D2015" s="11">
        <f t="shared" ca="1" si="95"/>
        <v>0</v>
      </c>
    </row>
    <row r="2016" spans="1:4" x14ac:dyDescent="0.2">
      <c r="A2016" s="10">
        <v>2016</v>
      </c>
      <c r="B2016" s="11">
        <f t="shared" ca="1" si="93"/>
        <v>0</v>
      </c>
      <c r="C2016" s="11">
        <f t="shared" ca="1" si="94"/>
        <v>0</v>
      </c>
      <c r="D2016" s="11">
        <f t="shared" ca="1" si="95"/>
        <v>0</v>
      </c>
    </row>
    <row r="2017" spans="1:4" x14ac:dyDescent="0.2">
      <c r="A2017" s="10">
        <v>2017</v>
      </c>
      <c r="B2017" s="11">
        <f t="shared" ca="1" si="93"/>
        <v>0</v>
      </c>
      <c r="C2017" s="11">
        <f t="shared" ca="1" si="94"/>
        <v>0</v>
      </c>
      <c r="D2017" s="11">
        <f t="shared" ca="1" si="95"/>
        <v>0</v>
      </c>
    </row>
    <row r="2018" spans="1:4" x14ac:dyDescent="0.2">
      <c r="A2018" s="10">
        <v>2018</v>
      </c>
      <c r="B2018" s="11">
        <f t="shared" ca="1" si="93"/>
        <v>0</v>
      </c>
      <c r="C2018" s="11">
        <f t="shared" ca="1" si="94"/>
        <v>0</v>
      </c>
      <c r="D2018" s="11">
        <f t="shared" ca="1" si="95"/>
        <v>0</v>
      </c>
    </row>
    <row r="2019" spans="1:4" x14ac:dyDescent="0.2">
      <c r="A2019" s="10">
        <v>2019</v>
      </c>
      <c r="B2019" s="11">
        <f t="shared" ca="1" si="93"/>
        <v>0</v>
      </c>
      <c r="C2019" s="11">
        <f t="shared" ca="1" si="94"/>
        <v>0</v>
      </c>
      <c r="D2019" s="11">
        <f t="shared" ca="1" si="95"/>
        <v>0</v>
      </c>
    </row>
    <row r="2020" spans="1:4" x14ac:dyDescent="0.2">
      <c r="A2020" s="10">
        <v>2020</v>
      </c>
      <c r="B2020" s="11">
        <f t="shared" ca="1" si="93"/>
        <v>0</v>
      </c>
      <c r="C2020" s="11">
        <f t="shared" ca="1" si="94"/>
        <v>0</v>
      </c>
      <c r="D2020" s="11">
        <f t="shared" ca="1" si="95"/>
        <v>0</v>
      </c>
    </row>
    <row r="2021" spans="1:4" x14ac:dyDescent="0.2">
      <c r="A2021" s="10">
        <v>2021</v>
      </c>
      <c r="B2021" s="11">
        <f t="shared" ca="1" si="93"/>
        <v>0</v>
      </c>
      <c r="C2021" s="11">
        <f t="shared" ca="1" si="94"/>
        <v>0</v>
      </c>
      <c r="D2021" s="11">
        <f t="shared" ca="1" si="95"/>
        <v>0</v>
      </c>
    </row>
    <row r="2022" spans="1:4" x14ac:dyDescent="0.2">
      <c r="A2022" s="10">
        <v>2022</v>
      </c>
      <c r="B2022" s="11">
        <f t="shared" ca="1" si="93"/>
        <v>0</v>
      </c>
      <c r="C2022" s="11">
        <f t="shared" ca="1" si="94"/>
        <v>0</v>
      </c>
      <c r="D2022" s="11">
        <f t="shared" ca="1" si="95"/>
        <v>0</v>
      </c>
    </row>
    <row r="2023" spans="1:4" x14ac:dyDescent="0.2">
      <c r="A2023" s="10">
        <v>2023</v>
      </c>
      <c r="B2023" s="11">
        <f t="shared" ca="1" si="93"/>
        <v>0</v>
      </c>
      <c r="C2023" s="11">
        <f t="shared" ca="1" si="94"/>
        <v>0</v>
      </c>
      <c r="D2023" s="11">
        <f t="shared" ca="1" si="95"/>
        <v>0</v>
      </c>
    </row>
    <row r="2024" spans="1:4" x14ac:dyDescent="0.2">
      <c r="A2024" s="10">
        <v>2024</v>
      </c>
      <c r="B2024" s="11">
        <f t="shared" ca="1" si="93"/>
        <v>0</v>
      </c>
      <c r="C2024" s="11">
        <f t="shared" ca="1" si="94"/>
        <v>0</v>
      </c>
      <c r="D2024" s="11">
        <f t="shared" ca="1" si="95"/>
        <v>0</v>
      </c>
    </row>
    <row r="2025" spans="1:4" x14ac:dyDescent="0.2">
      <c r="A2025" s="10">
        <v>2025</v>
      </c>
      <c r="B2025" s="11">
        <f t="shared" ca="1" si="93"/>
        <v>0</v>
      </c>
      <c r="C2025" s="11">
        <f t="shared" ca="1" si="94"/>
        <v>0</v>
      </c>
      <c r="D2025" s="11">
        <f t="shared" ca="1" si="95"/>
        <v>0</v>
      </c>
    </row>
    <row r="2026" spans="1:4" x14ac:dyDescent="0.2">
      <c r="A2026" s="10">
        <v>2026</v>
      </c>
      <c r="B2026" s="11">
        <f t="shared" ca="1" si="93"/>
        <v>0</v>
      </c>
      <c r="C2026" s="11">
        <f t="shared" ca="1" si="94"/>
        <v>0</v>
      </c>
      <c r="D2026" s="11">
        <f t="shared" ca="1" si="95"/>
        <v>0</v>
      </c>
    </row>
    <row r="2027" spans="1:4" x14ac:dyDescent="0.2">
      <c r="A2027" s="10">
        <v>2027</v>
      </c>
      <c r="B2027" s="11">
        <f t="shared" ca="1" si="93"/>
        <v>0</v>
      </c>
      <c r="C2027" s="11">
        <f t="shared" ca="1" si="94"/>
        <v>0</v>
      </c>
      <c r="D2027" s="11">
        <f t="shared" ca="1" si="95"/>
        <v>0</v>
      </c>
    </row>
    <row r="2028" spans="1:4" x14ac:dyDescent="0.2">
      <c r="A2028" s="10">
        <v>2028</v>
      </c>
      <c r="B2028" s="11">
        <f t="shared" ca="1" si="93"/>
        <v>0</v>
      </c>
      <c r="C2028" s="11">
        <f t="shared" ca="1" si="94"/>
        <v>0</v>
      </c>
      <c r="D2028" s="11">
        <f t="shared" ca="1" si="95"/>
        <v>0</v>
      </c>
    </row>
    <row r="2029" spans="1:4" x14ac:dyDescent="0.2">
      <c r="A2029" s="10">
        <v>2029</v>
      </c>
      <c r="B2029" s="11">
        <f t="shared" ca="1" si="93"/>
        <v>0</v>
      </c>
      <c r="C2029" s="11">
        <f t="shared" ca="1" si="94"/>
        <v>0</v>
      </c>
      <c r="D2029" s="11">
        <f t="shared" ca="1" si="95"/>
        <v>0</v>
      </c>
    </row>
    <row r="2030" spans="1:4" x14ac:dyDescent="0.2">
      <c r="A2030" s="10">
        <v>2030</v>
      </c>
      <c r="B2030" s="11">
        <f t="shared" ca="1" si="93"/>
        <v>0</v>
      </c>
      <c r="C2030" s="11">
        <f t="shared" ca="1" si="94"/>
        <v>0</v>
      </c>
      <c r="D2030" s="11">
        <f t="shared" ca="1" si="95"/>
        <v>0</v>
      </c>
    </row>
    <row r="2031" spans="1:4" x14ac:dyDescent="0.2">
      <c r="A2031" s="10">
        <v>2031</v>
      </c>
      <c r="B2031" s="11">
        <f t="shared" ca="1" si="93"/>
        <v>0</v>
      </c>
      <c r="C2031" s="11">
        <f t="shared" ca="1" si="94"/>
        <v>0</v>
      </c>
      <c r="D2031" s="11">
        <f t="shared" ca="1" si="95"/>
        <v>0</v>
      </c>
    </row>
    <row r="2032" spans="1:4" x14ac:dyDescent="0.2">
      <c r="A2032" s="10">
        <v>2032</v>
      </c>
      <c r="B2032" s="11">
        <f t="shared" ca="1" si="93"/>
        <v>0</v>
      </c>
      <c r="C2032" s="11">
        <f t="shared" ca="1" si="94"/>
        <v>0</v>
      </c>
      <c r="D2032" s="11">
        <f t="shared" ca="1" si="95"/>
        <v>0</v>
      </c>
    </row>
    <row r="2033" spans="1:4" x14ac:dyDescent="0.2">
      <c r="A2033" s="10">
        <v>2033</v>
      </c>
      <c r="B2033" s="11">
        <f t="shared" ca="1" si="93"/>
        <v>0</v>
      </c>
      <c r="C2033" s="11">
        <f t="shared" ca="1" si="94"/>
        <v>0</v>
      </c>
      <c r="D2033" s="11">
        <f t="shared" ca="1" si="95"/>
        <v>0</v>
      </c>
    </row>
    <row r="2034" spans="1:4" x14ac:dyDescent="0.2">
      <c r="A2034" s="10">
        <v>2034</v>
      </c>
      <c r="B2034" s="11">
        <f t="shared" ca="1" si="93"/>
        <v>0</v>
      </c>
      <c r="C2034" s="11">
        <f t="shared" ca="1" si="94"/>
        <v>0</v>
      </c>
      <c r="D2034" s="11">
        <f t="shared" ca="1" si="95"/>
        <v>0</v>
      </c>
    </row>
    <row r="2035" spans="1:4" x14ac:dyDescent="0.2">
      <c r="A2035" s="10">
        <v>2035</v>
      </c>
      <c r="B2035" s="11">
        <f t="shared" ca="1" si="93"/>
        <v>0</v>
      </c>
      <c r="C2035" s="11">
        <f t="shared" ca="1" si="94"/>
        <v>0</v>
      </c>
      <c r="D2035" s="11">
        <f t="shared" ca="1" si="95"/>
        <v>0</v>
      </c>
    </row>
    <row r="2036" spans="1:4" x14ac:dyDescent="0.2">
      <c r="A2036" s="10">
        <v>2036</v>
      </c>
      <c r="B2036" s="11">
        <f t="shared" ca="1" si="93"/>
        <v>0</v>
      </c>
      <c r="C2036" s="11">
        <f t="shared" ca="1" si="94"/>
        <v>0</v>
      </c>
      <c r="D2036" s="11">
        <f t="shared" ca="1" si="95"/>
        <v>0</v>
      </c>
    </row>
    <row r="2037" spans="1:4" x14ac:dyDescent="0.2">
      <c r="A2037" s="10">
        <v>2037</v>
      </c>
      <c r="B2037" s="11">
        <f t="shared" ca="1" si="93"/>
        <v>0</v>
      </c>
      <c r="C2037" s="11">
        <f t="shared" ca="1" si="94"/>
        <v>0</v>
      </c>
      <c r="D2037" s="11">
        <f t="shared" ca="1" si="95"/>
        <v>0</v>
      </c>
    </row>
    <row r="2038" spans="1:4" x14ac:dyDescent="0.2">
      <c r="A2038" s="10">
        <v>2038</v>
      </c>
      <c r="B2038" s="11">
        <f t="shared" ca="1" si="93"/>
        <v>0</v>
      </c>
      <c r="C2038" s="11">
        <f t="shared" ca="1" si="94"/>
        <v>0</v>
      </c>
      <c r="D2038" s="11">
        <f t="shared" ca="1" si="95"/>
        <v>0</v>
      </c>
    </row>
    <row r="2039" spans="1:4" x14ac:dyDescent="0.2">
      <c r="A2039" s="10">
        <v>2039</v>
      </c>
      <c r="B2039" s="11">
        <f t="shared" ca="1" si="93"/>
        <v>0</v>
      </c>
      <c r="C2039" s="11">
        <f t="shared" ca="1" si="94"/>
        <v>0</v>
      </c>
      <c r="D2039" s="11">
        <f t="shared" ca="1" si="95"/>
        <v>0</v>
      </c>
    </row>
    <row r="2040" spans="1:4" x14ac:dyDescent="0.2">
      <c r="A2040" s="10">
        <v>2040</v>
      </c>
      <c r="B2040" s="11">
        <f t="shared" ca="1" si="93"/>
        <v>0</v>
      </c>
      <c r="C2040" s="11">
        <f t="shared" ca="1" si="94"/>
        <v>0</v>
      </c>
      <c r="D2040" s="11">
        <f t="shared" ca="1" si="95"/>
        <v>0</v>
      </c>
    </row>
    <row r="2041" spans="1:4" x14ac:dyDescent="0.2">
      <c r="A2041" s="10">
        <v>2041</v>
      </c>
      <c r="B2041" s="11">
        <f t="shared" ca="1" si="93"/>
        <v>0</v>
      </c>
      <c r="C2041" s="11">
        <f t="shared" ca="1" si="94"/>
        <v>0</v>
      </c>
      <c r="D2041" s="11">
        <f t="shared" ca="1" si="95"/>
        <v>0</v>
      </c>
    </row>
    <row r="2042" spans="1:4" x14ac:dyDescent="0.2">
      <c r="A2042" s="10">
        <v>2042</v>
      </c>
      <c r="B2042" s="11">
        <f t="shared" ca="1" si="93"/>
        <v>0</v>
      </c>
      <c r="C2042" s="11">
        <f t="shared" ca="1" si="94"/>
        <v>0</v>
      </c>
      <c r="D2042" s="11">
        <f t="shared" ca="1" si="95"/>
        <v>0</v>
      </c>
    </row>
    <row r="2043" spans="1:4" x14ac:dyDescent="0.2">
      <c r="A2043" s="10">
        <v>2043</v>
      </c>
      <c r="B2043" s="11">
        <f t="shared" ca="1" si="93"/>
        <v>0</v>
      </c>
      <c r="C2043" s="11">
        <f t="shared" ca="1" si="94"/>
        <v>0</v>
      </c>
      <c r="D2043" s="11">
        <f t="shared" ca="1" si="95"/>
        <v>0</v>
      </c>
    </row>
    <row r="2044" spans="1:4" x14ac:dyDescent="0.2">
      <c r="A2044" s="10">
        <v>2044</v>
      </c>
      <c r="B2044" s="11">
        <f t="shared" ca="1" si="93"/>
        <v>0</v>
      </c>
      <c r="C2044" s="11">
        <f t="shared" ca="1" si="94"/>
        <v>0</v>
      </c>
      <c r="D2044" s="11">
        <f t="shared" ca="1" si="95"/>
        <v>0</v>
      </c>
    </row>
    <row r="2045" spans="1:4" x14ac:dyDescent="0.2">
      <c r="A2045" s="10">
        <v>2045</v>
      </c>
      <c r="B2045" s="11">
        <f t="shared" ca="1" si="93"/>
        <v>0</v>
      </c>
      <c r="C2045" s="11">
        <f t="shared" ca="1" si="94"/>
        <v>0</v>
      </c>
      <c r="D2045" s="11">
        <f t="shared" ca="1" si="95"/>
        <v>0</v>
      </c>
    </row>
    <row r="2046" spans="1:4" x14ac:dyDescent="0.2">
      <c r="A2046" s="10">
        <v>2046</v>
      </c>
      <c r="B2046" s="11">
        <f t="shared" ca="1" si="93"/>
        <v>0</v>
      </c>
      <c r="C2046" s="11">
        <f t="shared" ca="1" si="94"/>
        <v>0</v>
      </c>
      <c r="D2046" s="11">
        <f t="shared" ca="1" si="95"/>
        <v>0</v>
      </c>
    </row>
    <row r="2047" spans="1:4" x14ac:dyDescent="0.2">
      <c r="A2047" s="10">
        <v>2047</v>
      </c>
      <c r="B2047" s="11">
        <f t="shared" ca="1" si="93"/>
        <v>0</v>
      </c>
      <c r="C2047" s="11">
        <f t="shared" ca="1" si="94"/>
        <v>0</v>
      </c>
      <c r="D2047" s="11">
        <f t="shared" ca="1" si="95"/>
        <v>0</v>
      </c>
    </row>
    <row r="2048" spans="1:4" x14ac:dyDescent="0.2">
      <c r="A2048" s="10">
        <v>2048</v>
      </c>
      <c r="B2048" s="11">
        <f t="shared" ca="1" si="93"/>
        <v>0</v>
      </c>
      <c r="C2048" s="11">
        <f t="shared" ca="1" si="94"/>
        <v>0</v>
      </c>
      <c r="D2048" s="11">
        <f t="shared" ca="1" si="95"/>
        <v>0</v>
      </c>
    </row>
    <row r="2049" spans="1:4" x14ac:dyDescent="0.2">
      <c r="A2049" s="10">
        <v>2049</v>
      </c>
      <c r="B2049" s="11">
        <f t="shared" ca="1" si="93"/>
        <v>0</v>
      </c>
      <c r="C2049" s="11">
        <f t="shared" ca="1" si="94"/>
        <v>0</v>
      </c>
      <c r="D2049" s="11">
        <f t="shared" ca="1" si="95"/>
        <v>0</v>
      </c>
    </row>
    <row r="2050" spans="1:4" x14ac:dyDescent="0.2">
      <c r="A2050" s="10">
        <v>2050</v>
      </c>
      <c r="B2050" s="11">
        <f t="shared" ca="1" si="93"/>
        <v>0</v>
      </c>
      <c r="C2050" s="11">
        <f t="shared" ca="1" si="94"/>
        <v>0</v>
      </c>
      <c r="D2050" s="11">
        <f t="shared" ca="1" si="95"/>
        <v>0</v>
      </c>
    </row>
    <row r="2051" spans="1:4" x14ac:dyDescent="0.2">
      <c r="A2051" s="10">
        <v>2051</v>
      </c>
      <c r="B2051" s="11">
        <f t="shared" ca="1" si="93"/>
        <v>0</v>
      </c>
      <c r="C2051" s="11">
        <f t="shared" ca="1" si="94"/>
        <v>0</v>
      </c>
      <c r="D2051" s="11">
        <f t="shared" ca="1" si="95"/>
        <v>0</v>
      </c>
    </row>
    <row r="2052" spans="1:4" x14ac:dyDescent="0.2">
      <c r="A2052" s="10">
        <v>2052</v>
      </c>
      <c r="B2052" s="11">
        <f t="shared" ca="1" si="93"/>
        <v>0</v>
      </c>
      <c r="C2052" s="11">
        <f t="shared" ca="1" si="94"/>
        <v>0</v>
      </c>
      <c r="D2052" s="11">
        <f t="shared" ca="1" si="95"/>
        <v>0</v>
      </c>
    </row>
    <row r="2053" spans="1:4" x14ac:dyDescent="0.2">
      <c r="A2053" s="10">
        <v>2053</v>
      </c>
      <c r="B2053" s="11">
        <f t="shared" ca="1" si="93"/>
        <v>0</v>
      </c>
      <c r="C2053" s="11">
        <f t="shared" ca="1" si="94"/>
        <v>0</v>
      </c>
      <c r="D2053" s="11">
        <f t="shared" ca="1" si="95"/>
        <v>0</v>
      </c>
    </row>
    <row r="2054" spans="1:4" x14ac:dyDescent="0.2">
      <c r="A2054" s="10">
        <v>2054</v>
      </c>
      <c r="B2054" s="11">
        <f t="shared" ref="B2054:B2117" ca="1" si="96">IF(OR(INDIRECT("'Employee details'!A"&amp;A2054)="Totals",INDIRECT("'Employee details'!E"&amp;A2054)=0),0,INDIRECT("'Employee details'!E"&amp;A2054))</f>
        <v>0</v>
      </c>
      <c r="C2054" s="11">
        <f t="shared" ref="C2054:C2117" ca="1" si="97">IF(OR(INDIRECT("'Employee details'!A"&amp;A2054)="Totals",INDIRECT("'Employee details'!F"&amp;A2054)=0),0,INDIRECT("'Employee details'!F"&amp;A2054))</f>
        <v>0</v>
      </c>
      <c r="D2054" s="11">
        <f t="shared" ref="D2054:D2117" ca="1" si="98">IF($H$1=TRUE,0,IF(OR(AND(B2054="",C2054=""),$F$1=FALSE,$F$2=FALSE),0,ROUND((B2054+C2054)*$C$1*$C$2,2)))</f>
        <v>0</v>
      </c>
    </row>
    <row r="2055" spans="1:4" x14ac:dyDescent="0.2">
      <c r="A2055" s="10">
        <v>2055</v>
      </c>
      <c r="B2055" s="11">
        <f t="shared" ca="1" si="96"/>
        <v>0</v>
      </c>
      <c r="C2055" s="11">
        <f t="shared" ca="1" si="97"/>
        <v>0</v>
      </c>
      <c r="D2055" s="11">
        <f t="shared" ca="1" si="98"/>
        <v>0</v>
      </c>
    </row>
    <row r="2056" spans="1:4" x14ac:dyDescent="0.2">
      <c r="A2056" s="10">
        <v>2056</v>
      </c>
      <c r="B2056" s="11">
        <f t="shared" ca="1" si="96"/>
        <v>0</v>
      </c>
      <c r="C2056" s="11">
        <f t="shared" ca="1" si="97"/>
        <v>0</v>
      </c>
      <c r="D2056" s="11">
        <f t="shared" ca="1" si="98"/>
        <v>0</v>
      </c>
    </row>
    <row r="2057" spans="1:4" x14ac:dyDescent="0.2">
      <c r="A2057" s="10">
        <v>2057</v>
      </c>
      <c r="B2057" s="11">
        <f t="shared" ca="1" si="96"/>
        <v>0</v>
      </c>
      <c r="C2057" s="11">
        <f t="shared" ca="1" si="97"/>
        <v>0</v>
      </c>
      <c r="D2057" s="11">
        <f t="shared" ca="1" si="98"/>
        <v>0</v>
      </c>
    </row>
    <row r="2058" spans="1:4" x14ac:dyDescent="0.2">
      <c r="A2058" s="10">
        <v>2058</v>
      </c>
      <c r="B2058" s="11">
        <f t="shared" ca="1" si="96"/>
        <v>0</v>
      </c>
      <c r="C2058" s="11">
        <f t="shared" ca="1" si="97"/>
        <v>0</v>
      </c>
      <c r="D2058" s="11">
        <f t="shared" ca="1" si="98"/>
        <v>0</v>
      </c>
    </row>
    <row r="2059" spans="1:4" x14ac:dyDescent="0.2">
      <c r="A2059" s="10">
        <v>2059</v>
      </c>
      <c r="B2059" s="11">
        <f t="shared" ca="1" si="96"/>
        <v>0</v>
      </c>
      <c r="C2059" s="11">
        <f t="shared" ca="1" si="97"/>
        <v>0</v>
      </c>
      <c r="D2059" s="11">
        <f t="shared" ca="1" si="98"/>
        <v>0</v>
      </c>
    </row>
    <row r="2060" spans="1:4" x14ac:dyDescent="0.2">
      <c r="A2060" s="10">
        <v>2060</v>
      </c>
      <c r="B2060" s="11">
        <f t="shared" ca="1" si="96"/>
        <v>0</v>
      </c>
      <c r="C2060" s="11">
        <f t="shared" ca="1" si="97"/>
        <v>0</v>
      </c>
      <c r="D2060" s="11">
        <f t="shared" ca="1" si="98"/>
        <v>0</v>
      </c>
    </row>
    <row r="2061" spans="1:4" x14ac:dyDescent="0.2">
      <c r="A2061" s="10">
        <v>2061</v>
      </c>
      <c r="B2061" s="11">
        <f t="shared" ca="1" si="96"/>
        <v>0</v>
      </c>
      <c r="C2061" s="11">
        <f t="shared" ca="1" si="97"/>
        <v>0</v>
      </c>
      <c r="D2061" s="11">
        <f t="shared" ca="1" si="98"/>
        <v>0</v>
      </c>
    </row>
    <row r="2062" spans="1:4" x14ac:dyDescent="0.2">
      <c r="A2062" s="10">
        <v>2062</v>
      </c>
      <c r="B2062" s="11">
        <f t="shared" ca="1" si="96"/>
        <v>0</v>
      </c>
      <c r="C2062" s="11">
        <f t="shared" ca="1" si="97"/>
        <v>0</v>
      </c>
      <c r="D2062" s="11">
        <f t="shared" ca="1" si="98"/>
        <v>0</v>
      </c>
    </row>
    <row r="2063" spans="1:4" x14ac:dyDescent="0.2">
      <c r="A2063" s="10">
        <v>2063</v>
      </c>
      <c r="B2063" s="11">
        <f t="shared" ca="1" si="96"/>
        <v>0</v>
      </c>
      <c r="C2063" s="11">
        <f t="shared" ca="1" si="97"/>
        <v>0</v>
      </c>
      <c r="D2063" s="11">
        <f t="shared" ca="1" si="98"/>
        <v>0</v>
      </c>
    </row>
    <row r="2064" spans="1:4" x14ac:dyDescent="0.2">
      <c r="A2064" s="10">
        <v>2064</v>
      </c>
      <c r="B2064" s="11">
        <f t="shared" ca="1" si="96"/>
        <v>0</v>
      </c>
      <c r="C2064" s="11">
        <f t="shared" ca="1" si="97"/>
        <v>0</v>
      </c>
      <c r="D2064" s="11">
        <f t="shared" ca="1" si="98"/>
        <v>0</v>
      </c>
    </row>
    <row r="2065" spans="1:4" x14ac:dyDescent="0.2">
      <c r="A2065" s="10">
        <v>2065</v>
      </c>
      <c r="B2065" s="11">
        <f t="shared" ca="1" si="96"/>
        <v>0</v>
      </c>
      <c r="C2065" s="11">
        <f t="shared" ca="1" si="97"/>
        <v>0</v>
      </c>
      <c r="D2065" s="11">
        <f t="shared" ca="1" si="98"/>
        <v>0</v>
      </c>
    </row>
    <row r="2066" spans="1:4" x14ac:dyDescent="0.2">
      <c r="A2066" s="10">
        <v>2066</v>
      </c>
      <c r="B2066" s="11">
        <f t="shared" ca="1" si="96"/>
        <v>0</v>
      </c>
      <c r="C2066" s="11">
        <f t="shared" ca="1" si="97"/>
        <v>0</v>
      </c>
      <c r="D2066" s="11">
        <f t="shared" ca="1" si="98"/>
        <v>0</v>
      </c>
    </row>
    <row r="2067" spans="1:4" x14ac:dyDescent="0.2">
      <c r="A2067" s="10">
        <v>2067</v>
      </c>
      <c r="B2067" s="11">
        <f t="shared" ca="1" si="96"/>
        <v>0</v>
      </c>
      <c r="C2067" s="11">
        <f t="shared" ca="1" si="97"/>
        <v>0</v>
      </c>
      <c r="D2067" s="11">
        <f t="shared" ca="1" si="98"/>
        <v>0</v>
      </c>
    </row>
    <row r="2068" spans="1:4" x14ac:dyDescent="0.2">
      <c r="A2068" s="10">
        <v>2068</v>
      </c>
      <c r="B2068" s="11">
        <f t="shared" ca="1" si="96"/>
        <v>0</v>
      </c>
      <c r="C2068" s="11">
        <f t="shared" ca="1" si="97"/>
        <v>0</v>
      </c>
      <c r="D2068" s="11">
        <f t="shared" ca="1" si="98"/>
        <v>0</v>
      </c>
    </row>
    <row r="2069" spans="1:4" x14ac:dyDescent="0.2">
      <c r="A2069" s="10">
        <v>2069</v>
      </c>
      <c r="B2069" s="11">
        <f t="shared" ca="1" si="96"/>
        <v>0</v>
      </c>
      <c r="C2069" s="11">
        <f t="shared" ca="1" si="97"/>
        <v>0</v>
      </c>
      <c r="D2069" s="11">
        <f t="shared" ca="1" si="98"/>
        <v>0</v>
      </c>
    </row>
    <row r="2070" spans="1:4" x14ac:dyDescent="0.2">
      <c r="A2070" s="10">
        <v>2070</v>
      </c>
      <c r="B2070" s="11">
        <f t="shared" ca="1" si="96"/>
        <v>0</v>
      </c>
      <c r="C2070" s="11">
        <f t="shared" ca="1" si="97"/>
        <v>0</v>
      </c>
      <c r="D2070" s="11">
        <f t="shared" ca="1" si="98"/>
        <v>0</v>
      </c>
    </row>
    <row r="2071" spans="1:4" x14ac:dyDescent="0.2">
      <c r="A2071" s="10">
        <v>2071</v>
      </c>
      <c r="B2071" s="11">
        <f t="shared" ca="1" si="96"/>
        <v>0</v>
      </c>
      <c r="C2071" s="11">
        <f t="shared" ca="1" si="97"/>
        <v>0</v>
      </c>
      <c r="D2071" s="11">
        <f t="shared" ca="1" si="98"/>
        <v>0</v>
      </c>
    </row>
    <row r="2072" spans="1:4" x14ac:dyDescent="0.2">
      <c r="A2072" s="10">
        <v>2072</v>
      </c>
      <c r="B2072" s="11">
        <f t="shared" ca="1" si="96"/>
        <v>0</v>
      </c>
      <c r="C2072" s="11">
        <f t="shared" ca="1" si="97"/>
        <v>0</v>
      </c>
      <c r="D2072" s="11">
        <f t="shared" ca="1" si="98"/>
        <v>0</v>
      </c>
    </row>
    <row r="2073" spans="1:4" x14ac:dyDescent="0.2">
      <c r="A2073" s="10">
        <v>2073</v>
      </c>
      <c r="B2073" s="11">
        <f t="shared" ca="1" si="96"/>
        <v>0</v>
      </c>
      <c r="C2073" s="11">
        <f t="shared" ca="1" si="97"/>
        <v>0</v>
      </c>
      <c r="D2073" s="11">
        <f t="shared" ca="1" si="98"/>
        <v>0</v>
      </c>
    </row>
    <row r="2074" spans="1:4" x14ac:dyDescent="0.2">
      <c r="A2074" s="10">
        <v>2074</v>
      </c>
      <c r="B2074" s="11">
        <f t="shared" ca="1" si="96"/>
        <v>0</v>
      </c>
      <c r="C2074" s="11">
        <f t="shared" ca="1" si="97"/>
        <v>0</v>
      </c>
      <c r="D2074" s="11">
        <f t="shared" ca="1" si="98"/>
        <v>0</v>
      </c>
    </row>
    <row r="2075" spans="1:4" x14ac:dyDescent="0.2">
      <c r="A2075" s="10">
        <v>2075</v>
      </c>
      <c r="B2075" s="11">
        <f t="shared" ca="1" si="96"/>
        <v>0</v>
      </c>
      <c r="C2075" s="11">
        <f t="shared" ca="1" si="97"/>
        <v>0</v>
      </c>
      <c r="D2075" s="11">
        <f t="shared" ca="1" si="98"/>
        <v>0</v>
      </c>
    </row>
    <row r="2076" spans="1:4" x14ac:dyDescent="0.2">
      <c r="A2076" s="10">
        <v>2076</v>
      </c>
      <c r="B2076" s="11">
        <f t="shared" ca="1" si="96"/>
        <v>0</v>
      </c>
      <c r="C2076" s="11">
        <f t="shared" ca="1" si="97"/>
        <v>0</v>
      </c>
      <c r="D2076" s="11">
        <f t="shared" ca="1" si="98"/>
        <v>0</v>
      </c>
    </row>
    <row r="2077" spans="1:4" x14ac:dyDescent="0.2">
      <c r="A2077" s="10">
        <v>2077</v>
      </c>
      <c r="B2077" s="11">
        <f t="shared" ca="1" si="96"/>
        <v>0</v>
      </c>
      <c r="C2077" s="11">
        <f t="shared" ca="1" si="97"/>
        <v>0</v>
      </c>
      <c r="D2077" s="11">
        <f t="shared" ca="1" si="98"/>
        <v>0</v>
      </c>
    </row>
    <row r="2078" spans="1:4" x14ac:dyDescent="0.2">
      <c r="A2078" s="10">
        <v>2078</v>
      </c>
      <c r="B2078" s="11">
        <f t="shared" ca="1" si="96"/>
        <v>0</v>
      </c>
      <c r="C2078" s="11">
        <f t="shared" ca="1" si="97"/>
        <v>0</v>
      </c>
      <c r="D2078" s="11">
        <f t="shared" ca="1" si="98"/>
        <v>0</v>
      </c>
    </row>
    <row r="2079" spans="1:4" x14ac:dyDescent="0.2">
      <c r="A2079" s="10">
        <v>2079</v>
      </c>
      <c r="B2079" s="11">
        <f t="shared" ca="1" si="96"/>
        <v>0</v>
      </c>
      <c r="C2079" s="11">
        <f t="shared" ca="1" si="97"/>
        <v>0</v>
      </c>
      <c r="D2079" s="11">
        <f t="shared" ca="1" si="98"/>
        <v>0</v>
      </c>
    </row>
    <row r="2080" spans="1:4" x14ac:dyDescent="0.2">
      <c r="A2080" s="10">
        <v>2080</v>
      </c>
      <c r="B2080" s="11">
        <f t="shared" ca="1" si="96"/>
        <v>0</v>
      </c>
      <c r="C2080" s="11">
        <f t="shared" ca="1" si="97"/>
        <v>0</v>
      </c>
      <c r="D2080" s="11">
        <f t="shared" ca="1" si="98"/>
        <v>0</v>
      </c>
    </row>
    <row r="2081" spans="1:4" x14ac:dyDescent="0.2">
      <c r="A2081" s="10">
        <v>2081</v>
      </c>
      <c r="B2081" s="11">
        <f t="shared" ca="1" si="96"/>
        <v>0</v>
      </c>
      <c r="C2081" s="11">
        <f t="shared" ca="1" si="97"/>
        <v>0</v>
      </c>
      <c r="D2081" s="11">
        <f t="shared" ca="1" si="98"/>
        <v>0</v>
      </c>
    </row>
    <row r="2082" spans="1:4" x14ac:dyDescent="0.2">
      <c r="A2082" s="10">
        <v>2082</v>
      </c>
      <c r="B2082" s="11">
        <f t="shared" ca="1" si="96"/>
        <v>0</v>
      </c>
      <c r="C2082" s="11">
        <f t="shared" ca="1" si="97"/>
        <v>0</v>
      </c>
      <c r="D2082" s="11">
        <f t="shared" ca="1" si="98"/>
        <v>0</v>
      </c>
    </row>
    <row r="2083" spans="1:4" x14ac:dyDescent="0.2">
      <c r="A2083" s="10">
        <v>2083</v>
      </c>
      <c r="B2083" s="11">
        <f t="shared" ca="1" si="96"/>
        <v>0</v>
      </c>
      <c r="C2083" s="11">
        <f t="shared" ca="1" si="97"/>
        <v>0</v>
      </c>
      <c r="D2083" s="11">
        <f t="shared" ca="1" si="98"/>
        <v>0</v>
      </c>
    </row>
    <row r="2084" spans="1:4" x14ac:dyDescent="0.2">
      <c r="A2084" s="10">
        <v>2084</v>
      </c>
      <c r="B2084" s="11">
        <f t="shared" ca="1" si="96"/>
        <v>0</v>
      </c>
      <c r="C2084" s="11">
        <f t="shared" ca="1" si="97"/>
        <v>0</v>
      </c>
      <c r="D2084" s="11">
        <f t="shared" ca="1" si="98"/>
        <v>0</v>
      </c>
    </row>
    <row r="2085" spans="1:4" x14ac:dyDescent="0.2">
      <c r="A2085" s="10">
        <v>2085</v>
      </c>
      <c r="B2085" s="11">
        <f t="shared" ca="1" si="96"/>
        <v>0</v>
      </c>
      <c r="C2085" s="11">
        <f t="shared" ca="1" si="97"/>
        <v>0</v>
      </c>
      <c r="D2085" s="11">
        <f t="shared" ca="1" si="98"/>
        <v>0</v>
      </c>
    </row>
    <row r="2086" spans="1:4" x14ac:dyDescent="0.2">
      <c r="A2086" s="10">
        <v>2086</v>
      </c>
      <c r="B2086" s="11">
        <f t="shared" ca="1" si="96"/>
        <v>0</v>
      </c>
      <c r="C2086" s="11">
        <f t="shared" ca="1" si="97"/>
        <v>0</v>
      </c>
      <c r="D2086" s="11">
        <f t="shared" ca="1" si="98"/>
        <v>0</v>
      </c>
    </row>
    <row r="2087" spans="1:4" x14ac:dyDescent="0.2">
      <c r="A2087" s="10">
        <v>2087</v>
      </c>
      <c r="B2087" s="11">
        <f t="shared" ca="1" si="96"/>
        <v>0</v>
      </c>
      <c r="C2087" s="11">
        <f t="shared" ca="1" si="97"/>
        <v>0</v>
      </c>
      <c r="D2087" s="11">
        <f t="shared" ca="1" si="98"/>
        <v>0</v>
      </c>
    </row>
    <row r="2088" spans="1:4" x14ac:dyDescent="0.2">
      <c r="A2088" s="10">
        <v>2088</v>
      </c>
      <c r="B2088" s="11">
        <f t="shared" ca="1" si="96"/>
        <v>0</v>
      </c>
      <c r="C2088" s="11">
        <f t="shared" ca="1" si="97"/>
        <v>0</v>
      </c>
      <c r="D2088" s="11">
        <f t="shared" ca="1" si="98"/>
        <v>0</v>
      </c>
    </row>
    <row r="2089" spans="1:4" x14ac:dyDescent="0.2">
      <c r="A2089" s="10">
        <v>2089</v>
      </c>
      <c r="B2089" s="11">
        <f t="shared" ca="1" si="96"/>
        <v>0</v>
      </c>
      <c r="C2089" s="11">
        <f t="shared" ca="1" si="97"/>
        <v>0</v>
      </c>
      <c r="D2089" s="11">
        <f t="shared" ca="1" si="98"/>
        <v>0</v>
      </c>
    </row>
    <row r="2090" spans="1:4" x14ac:dyDescent="0.2">
      <c r="A2090" s="10">
        <v>2090</v>
      </c>
      <c r="B2090" s="11">
        <f t="shared" ca="1" si="96"/>
        <v>0</v>
      </c>
      <c r="C2090" s="11">
        <f t="shared" ca="1" si="97"/>
        <v>0</v>
      </c>
      <c r="D2090" s="11">
        <f t="shared" ca="1" si="98"/>
        <v>0</v>
      </c>
    </row>
    <row r="2091" spans="1:4" x14ac:dyDescent="0.2">
      <c r="A2091" s="10">
        <v>2091</v>
      </c>
      <c r="B2091" s="11">
        <f t="shared" ca="1" si="96"/>
        <v>0</v>
      </c>
      <c r="C2091" s="11">
        <f t="shared" ca="1" si="97"/>
        <v>0</v>
      </c>
      <c r="D2091" s="11">
        <f t="shared" ca="1" si="98"/>
        <v>0</v>
      </c>
    </row>
    <row r="2092" spans="1:4" x14ac:dyDescent="0.2">
      <c r="A2092" s="10">
        <v>2092</v>
      </c>
      <c r="B2092" s="11">
        <f t="shared" ca="1" si="96"/>
        <v>0</v>
      </c>
      <c r="C2092" s="11">
        <f t="shared" ca="1" si="97"/>
        <v>0</v>
      </c>
      <c r="D2092" s="11">
        <f t="shared" ca="1" si="98"/>
        <v>0</v>
      </c>
    </row>
    <row r="2093" spans="1:4" x14ac:dyDescent="0.2">
      <c r="A2093" s="10">
        <v>2093</v>
      </c>
      <c r="B2093" s="11">
        <f t="shared" ca="1" si="96"/>
        <v>0</v>
      </c>
      <c r="C2093" s="11">
        <f t="shared" ca="1" si="97"/>
        <v>0</v>
      </c>
      <c r="D2093" s="11">
        <f t="shared" ca="1" si="98"/>
        <v>0</v>
      </c>
    </row>
    <row r="2094" spans="1:4" x14ac:dyDescent="0.2">
      <c r="A2094" s="10">
        <v>2094</v>
      </c>
      <c r="B2094" s="11">
        <f t="shared" ca="1" si="96"/>
        <v>0</v>
      </c>
      <c r="C2094" s="11">
        <f t="shared" ca="1" si="97"/>
        <v>0</v>
      </c>
      <c r="D2094" s="11">
        <f t="shared" ca="1" si="98"/>
        <v>0</v>
      </c>
    </row>
    <row r="2095" spans="1:4" x14ac:dyDescent="0.2">
      <c r="A2095" s="10">
        <v>2095</v>
      </c>
      <c r="B2095" s="11">
        <f t="shared" ca="1" si="96"/>
        <v>0</v>
      </c>
      <c r="C2095" s="11">
        <f t="shared" ca="1" si="97"/>
        <v>0</v>
      </c>
      <c r="D2095" s="11">
        <f t="shared" ca="1" si="98"/>
        <v>0</v>
      </c>
    </row>
    <row r="2096" spans="1:4" x14ac:dyDescent="0.2">
      <c r="A2096" s="10">
        <v>2096</v>
      </c>
      <c r="B2096" s="11">
        <f t="shared" ca="1" si="96"/>
        <v>0</v>
      </c>
      <c r="C2096" s="11">
        <f t="shared" ca="1" si="97"/>
        <v>0</v>
      </c>
      <c r="D2096" s="11">
        <f t="shared" ca="1" si="98"/>
        <v>0</v>
      </c>
    </row>
    <row r="2097" spans="1:4" x14ac:dyDescent="0.2">
      <c r="A2097" s="10">
        <v>2097</v>
      </c>
      <c r="B2097" s="11">
        <f t="shared" ca="1" si="96"/>
        <v>0</v>
      </c>
      <c r="C2097" s="11">
        <f t="shared" ca="1" si="97"/>
        <v>0</v>
      </c>
      <c r="D2097" s="11">
        <f t="shared" ca="1" si="98"/>
        <v>0</v>
      </c>
    </row>
    <row r="2098" spans="1:4" x14ac:dyDescent="0.2">
      <c r="A2098" s="10">
        <v>2098</v>
      </c>
      <c r="B2098" s="11">
        <f t="shared" ca="1" si="96"/>
        <v>0</v>
      </c>
      <c r="C2098" s="11">
        <f t="shared" ca="1" si="97"/>
        <v>0</v>
      </c>
      <c r="D2098" s="11">
        <f t="shared" ca="1" si="98"/>
        <v>0</v>
      </c>
    </row>
    <row r="2099" spans="1:4" x14ac:dyDescent="0.2">
      <c r="A2099" s="10">
        <v>2099</v>
      </c>
      <c r="B2099" s="11">
        <f t="shared" ca="1" si="96"/>
        <v>0</v>
      </c>
      <c r="C2099" s="11">
        <f t="shared" ca="1" si="97"/>
        <v>0</v>
      </c>
      <c r="D2099" s="11">
        <f t="shared" ca="1" si="98"/>
        <v>0</v>
      </c>
    </row>
    <row r="2100" spans="1:4" x14ac:dyDescent="0.2">
      <c r="A2100" s="10">
        <v>2100</v>
      </c>
      <c r="B2100" s="11">
        <f t="shared" ca="1" si="96"/>
        <v>0</v>
      </c>
      <c r="C2100" s="11">
        <f t="shared" ca="1" si="97"/>
        <v>0</v>
      </c>
      <c r="D2100" s="11">
        <f t="shared" ca="1" si="98"/>
        <v>0</v>
      </c>
    </row>
    <row r="2101" spans="1:4" x14ac:dyDescent="0.2">
      <c r="A2101" s="10">
        <v>2101</v>
      </c>
      <c r="B2101" s="11">
        <f t="shared" ca="1" si="96"/>
        <v>0</v>
      </c>
      <c r="C2101" s="11">
        <f t="shared" ca="1" si="97"/>
        <v>0</v>
      </c>
      <c r="D2101" s="11">
        <f t="shared" ca="1" si="98"/>
        <v>0</v>
      </c>
    </row>
    <row r="2102" spans="1:4" x14ac:dyDescent="0.2">
      <c r="A2102" s="10">
        <v>2102</v>
      </c>
      <c r="B2102" s="11">
        <f t="shared" ca="1" si="96"/>
        <v>0</v>
      </c>
      <c r="C2102" s="11">
        <f t="shared" ca="1" si="97"/>
        <v>0</v>
      </c>
      <c r="D2102" s="11">
        <f t="shared" ca="1" si="98"/>
        <v>0</v>
      </c>
    </row>
    <row r="2103" spans="1:4" x14ac:dyDescent="0.2">
      <c r="A2103" s="10">
        <v>2103</v>
      </c>
      <c r="B2103" s="11">
        <f t="shared" ca="1" si="96"/>
        <v>0</v>
      </c>
      <c r="C2103" s="11">
        <f t="shared" ca="1" si="97"/>
        <v>0</v>
      </c>
      <c r="D2103" s="11">
        <f t="shared" ca="1" si="98"/>
        <v>0</v>
      </c>
    </row>
    <row r="2104" spans="1:4" x14ac:dyDescent="0.2">
      <c r="A2104" s="10">
        <v>2104</v>
      </c>
      <c r="B2104" s="11">
        <f t="shared" ca="1" si="96"/>
        <v>0</v>
      </c>
      <c r="C2104" s="11">
        <f t="shared" ca="1" si="97"/>
        <v>0</v>
      </c>
      <c r="D2104" s="11">
        <f t="shared" ca="1" si="98"/>
        <v>0</v>
      </c>
    </row>
    <row r="2105" spans="1:4" x14ac:dyDescent="0.2">
      <c r="A2105" s="10">
        <v>2105</v>
      </c>
      <c r="B2105" s="11">
        <f t="shared" ca="1" si="96"/>
        <v>0</v>
      </c>
      <c r="C2105" s="11">
        <f t="shared" ca="1" si="97"/>
        <v>0</v>
      </c>
      <c r="D2105" s="11">
        <f t="shared" ca="1" si="98"/>
        <v>0</v>
      </c>
    </row>
    <row r="2106" spans="1:4" x14ac:dyDescent="0.2">
      <c r="A2106" s="10">
        <v>2106</v>
      </c>
      <c r="B2106" s="11">
        <f t="shared" ca="1" si="96"/>
        <v>0</v>
      </c>
      <c r="C2106" s="11">
        <f t="shared" ca="1" si="97"/>
        <v>0</v>
      </c>
      <c r="D2106" s="11">
        <f t="shared" ca="1" si="98"/>
        <v>0</v>
      </c>
    </row>
    <row r="2107" spans="1:4" x14ac:dyDescent="0.2">
      <c r="A2107" s="10">
        <v>2107</v>
      </c>
      <c r="B2107" s="11">
        <f t="shared" ca="1" si="96"/>
        <v>0</v>
      </c>
      <c r="C2107" s="11">
        <f t="shared" ca="1" si="97"/>
        <v>0</v>
      </c>
      <c r="D2107" s="11">
        <f t="shared" ca="1" si="98"/>
        <v>0</v>
      </c>
    </row>
    <row r="2108" spans="1:4" x14ac:dyDescent="0.2">
      <c r="A2108" s="10">
        <v>2108</v>
      </c>
      <c r="B2108" s="11">
        <f t="shared" ca="1" si="96"/>
        <v>0</v>
      </c>
      <c r="C2108" s="11">
        <f t="shared" ca="1" si="97"/>
        <v>0</v>
      </c>
      <c r="D2108" s="11">
        <f t="shared" ca="1" si="98"/>
        <v>0</v>
      </c>
    </row>
    <row r="2109" spans="1:4" x14ac:dyDescent="0.2">
      <c r="A2109" s="10">
        <v>2109</v>
      </c>
      <c r="B2109" s="11">
        <f t="shared" ca="1" si="96"/>
        <v>0</v>
      </c>
      <c r="C2109" s="11">
        <f t="shared" ca="1" si="97"/>
        <v>0</v>
      </c>
      <c r="D2109" s="11">
        <f t="shared" ca="1" si="98"/>
        <v>0</v>
      </c>
    </row>
    <row r="2110" spans="1:4" x14ac:dyDescent="0.2">
      <c r="A2110" s="10">
        <v>2110</v>
      </c>
      <c r="B2110" s="11">
        <f t="shared" ca="1" si="96"/>
        <v>0</v>
      </c>
      <c r="C2110" s="11">
        <f t="shared" ca="1" si="97"/>
        <v>0</v>
      </c>
      <c r="D2110" s="11">
        <f t="shared" ca="1" si="98"/>
        <v>0</v>
      </c>
    </row>
    <row r="2111" spans="1:4" x14ac:dyDescent="0.2">
      <c r="A2111" s="10">
        <v>2111</v>
      </c>
      <c r="B2111" s="11">
        <f t="shared" ca="1" si="96"/>
        <v>0</v>
      </c>
      <c r="C2111" s="11">
        <f t="shared" ca="1" si="97"/>
        <v>0</v>
      </c>
      <c r="D2111" s="11">
        <f t="shared" ca="1" si="98"/>
        <v>0</v>
      </c>
    </row>
    <row r="2112" spans="1:4" x14ac:dyDescent="0.2">
      <c r="A2112" s="10">
        <v>2112</v>
      </c>
      <c r="B2112" s="11">
        <f t="shared" ca="1" si="96"/>
        <v>0</v>
      </c>
      <c r="C2112" s="11">
        <f t="shared" ca="1" si="97"/>
        <v>0</v>
      </c>
      <c r="D2112" s="11">
        <f t="shared" ca="1" si="98"/>
        <v>0</v>
      </c>
    </row>
    <row r="2113" spans="1:4" x14ac:dyDescent="0.2">
      <c r="A2113" s="10">
        <v>2113</v>
      </c>
      <c r="B2113" s="11">
        <f t="shared" ca="1" si="96"/>
        <v>0</v>
      </c>
      <c r="C2113" s="11">
        <f t="shared" ca="1" si="97"/>
        <v>0</v>
      </c>
      <c r="D2113" s="11">
        <f t="shared" ca="1" si="98"/>
        <v>0</v>
      </c>
    </row>
    <row r="2114" spans="1:4" x14ac:dyDescent="0.2">
      <c r="A2114" s="10">
        <v>2114</v>
      </c>
      <c r="B2114" s="11">
        <f t="shared" ca="1" si="96"/>
        <v>0</v>
      </c>
      <c r="C2114" s="11">
        <f t="shared" ca="1" si="97"/>
        <v>0</v>
      </c>
      <c r="D2114" s="11">
        <f t="shared" ca="1" si="98"/>
        <v>0</v>
      </c>
    </row>
    <row r="2115" spans="1:4" x14ac:dyDescent="0.2">
      <c r="A2115" s="10">
        <v>2115</v>
      </c>
      <c r="B2115" s="11">
        <f t="shared" ca="1" si="96"/>
        <v>0</v>
      </c>
      <c r="C2115" s="11">
        <f t="shared" ca="1" si="97"/>
        <v>0</v>
      </c>
      <c r="D2115" s="11">
        <f t="shared" ca="1" si="98"/>
        <v>0</v>
      </c>
    </row>
    <row r="2116" spans="1:4" x14ac:dyDescent="0.2">
      <c r="A2116" s="10">
        <v>2116</v>
      </c>
      <c r="B2116" s="11">
        <f t="shared" ca="1" si="96"/>
        <v>0</v>
      </c>
      <c r="C2116" s="11">
        <f t="shared" ca="1" si="97"/>
        <v>0</v>
      </c>
      <c r="D2116" s="11">
        <f t="shared" ca="1" si="98"/>
        <v>0</v>
      </c>
    </row>
    <row r="2117" spans="1:4" x14ac:dyDescent="0.2">
      <c r="A2117" s="10">
        <v>2117</v>
      </c>
      <c r="B2117" s="11">
        <f t="shared" ca="1" si="96"/>
        <v>0</v>
      </c>
      <c r="C2117" s="11">
        <f t="shared" ca="1" si="97"/>
        <v>0</v>
      </c>
      <c r="D2117" s="11">
        <f t="shared" ca="1" si="98"/>
        <v>0</v>
      </c>
    </row>
    <row r="2118" spans="1:4" x14ac:dyDescent="0.2">
      <c r="A2118" s="10">
        <v>2118</v>
      </c>
      <c r="B2118" s="11">
        <f t="shared" ref="B2118:B2181" ca="1" si="99">IF(OR(INDIRECT("'Employee details'!A"&amp;A2118)="Totals",INDIRECT("'Employee details'!E"&amp;A2118)=0),0,INDIRECT("'Employee details'!E"&amp;A2118))</f>
        <v>0</v>
      </c>
      <c r="C2118" s="11">
        <f t="shared" ref="C2118:C2181" ca="1" si="100">IF(OR(INDIRECT("'Employee details'!A"&amp;A2118)="Totals",INDIRECT("'Employee details'!F"&amp;A2118)=0),0,INDIRECT("'Employee details'!F"&amp;A2118))</f>
        <v>0</v>
      </c>
      <c r="D2118" s="11">
        <f t="shared" ref="D2118:D2181" ca="1" si="101">IF($H$1=TRUE,0,IF(OR(AND(B2118="",C2118=""),$F$1=FALSE,$F$2=FALSE),0,ROUND((B2118+C2118)*$C$1*$C$2,2)))</f>
        <v>0</v>
      </c>
    </row>
    <row r="2119" spans="1:4" x14ac:dyDescent="0.2">
      <c r="A2119" s="10">
        <v>2119</v>
      </c>
      <c r="B2119" s="11">
        <f t="shared" ca="1" si="99"/>
        <v>0</v>
      </c>
      <c r="C2119" s="11">
        <f t="shared" ca="1" si="100"/>
        <v>0</v>
      </c>
      <c r="D2119" s="11">
        <f t="shared" ca="1" si="101"/>
        <v>0</v>
      </c>
    </row>
    <row r="2120" spans="1:4" x14ac:dyDescent="0.2">
      <c r="A2120" s="10">
        <v>2120</v>
      </c>
      <c r="B2120" s="11">
        <f t="shared" ca="1" si="99"/>
        <v>0</v>
      </c>
      <c r="C2120" s="11">
        <f t="shared" ca="1" si="100"/>
        <v>0</v>
      </c>
      <c r="D2120" s="11">
        <f t="shared" ca="1" si="101"/>
        <v>0</v>
      </c>
    </row>
    <row r="2121" spans="1:4" x14ac:dyDescent="0.2">
      <c r="A2121" s="10">
        <v>2121</v>
      </c>
      <c r="B2121" s="11">
        <f t="shared" ca="1" si="99"/>
        <v>0</v>
      </c>
      <c r="C2121" s="11">
        <f t="shared" ca="1" si="100"/>
        <v>0</v>
      </c>
      <c r="D2121" s="11">
        <f t="shared" ca="1" si="101"/>
        <v>0</v>
      </c>
    </row>
    <row r="2122" spans="1:4" x14ac:dyDescent="0.2">
      <c r="A2122" s="10">
        <v>2122</v>
      </c>
      <c r="B2122" s="11">
        <f t="shared" ca="1" si="99"/>
        <v>0</v>
      </c>
      <c r="C2122" s="11">
        <f t="shared" ca="1" si="100"/>
        <v>0</v>
      </c>
      <c r="D2122" s="11">
        <f t="shared" ca="1" si="101"/>
        <v>0</v>
      </c>
    </row>
    <row r="2123" spans="1:4" x14ac:dyDescent="0.2">
      <c r="A2123" s="10">
        <v>2123</v>
      </c>
      <c r="B2123" s="11">
        <f t="shared" ca="1" si="99"/>
        <v>0</v>
      </c>
      <c r="C2123" s="11">
        <f t="shared" ca="1" si="100"/>
        <v>0</v>
      </c>
      <c r="D2123" s="11">
        <f t="shared" ca="1" si="101"/>
        <v>0</v>
      </c>
    </row>
    <row r="2124" spans="1:4" x14ac:dyDescent="0.2">
      <c r="A2124" s="10">
        <v>2124</v>
      </c>
      <c r="B2124" s="11">
        <f t="shared" ca="1" si="99"/>
        <v>0</v>
      </c>
      <c r="C2124" s="11">
        <f t="shared" ca="1" si="100"/>
        <v>0</v>
      </c>
      <c r="D2124" s="11">
        <f t="shared" ca="1" si="101"/>
        <v>0</v>
      </c>
    </row>
    <row r="2125" spans="1:4" x14ac:dyDescent="0.2">
      <c r="A2125" s="10">
        <v>2125</v>
      </c>
      <c r="B2125" s="11">
        <f t="shared" ca="1" si="99"/>
        <v>0</v>
      </c>
      <c r="C2125" s="11">
        <f t="shared" ca="1" si="100"/>
        <v>0</v>
      </c>
      <c r="D2125" s="11">
        <f t="shared" ca="1" si="101"/>
        <v>0</v>
      </c>
    </row>
    <row r="2126" spans="1:4" x14ac:dyDescent="0.2">
      <c r="A2126" s="10">
        <v>2126</v>
      </c>
      <c r="B2126" s="11">
        <f t="shared" ca="1" si="99"/>
        <v>0</v>
      </c>
      <c r="C2126" s="11">
        <f t="shared" ca="1" si="100"/>
        <v>0</v>
      </c>
      <c r="D2126" s="11">
        <f t="shared" ca="1" si="101"/>
        <v>0</v>
      </c>
    </row>
    <row r="2127" spans="1:4" x14ac:dyDescent="0.2">
      <c r="A2127" s="10">
        <v>2127</v>
      </c>
      <c r="B2127" s="11">
        <f t="shared" ca="1" si="99"/>
        <v>0</v>
      </c>
      <c r="C2127" s="11">
        <f t="shared" ca="1" si="100"/>
        <v>0</v>
      </c>
      <c r="D2127" s="11">
        <f t="shared" ca="1" si="101"/>
        <v>0</v>
      </c>
    </row>
    <row r="2128" spans="1:4" x14ac:dyDescent="0.2">
      <c r="A2128" s="10">
        <v>2128</v>
      </c>
      <c r="B2128" s="11">
        <f t="shared" ca="1" si="99"/>
        <v>0</v>
      </c>
      <c r="C2128" s="11">
        <f t="shared" ca="1" si="100"/>
        <v>0</v>
      </c>
      <c r="D2128" s="11">
        <f t="shared" ca="1" si="101"/>
        <v>0</v>
      </c>
    </row>
    <row r="2129" spans="1:4" x14ac:dyDescent="0.2">
      <c r="A2129" s="10">
        <v>2129</v>
      </c>
      <c r="B2129" s="11">
        <f t="shared" ca="1" si="99"/>
        <v>0</v>
      </c>
      <c r="C2129" s="11">
        <f t="shared" ca="1" si="100"/>
        <v>0</v>
      </c>
      <c r="D2129" s="11">
        <f t="shared" ca="1" si="101"/>
        <v>0</v>
      </c>
    </row>
    <row r="2130" spans="1:4" x14ac:dyDescent="0.2">
      <c r="A2130" s="10">
        <v>2130</v>
      </c>
      <c r="B2130" s="11">
        <f t="shared" ca="1" si="99"/>
        <v>0</v>
      </c>
      <c r="C2130" s="11">
        <f t="shared" ca="1" si="100"/>
        <v>0</v>
      </c>
      <c r="D2130" s="11">
        <f t="shared" ca="1" si="101"/>
        <v>0</v>
      </c>
    </row>
    <row r="2131" spans="1:4" x14ac:dyDescent="0.2">
      <c r="A2131" s="10">
        <v>2131</v>
      </c>
      <c r="B2131" s="11">
        <f t="shared" ca="1" si="99"/>
        <v>0</v>
      </c>
      <c r="C2131" s="11">
        <f t="shared" ca="1" si="100"/>
        <v>0</v>
      </c>
      <c r="D2131" s="11">
        <f t="shared" ca="1" si="101"/>
        <v>0</v>
      </c>
    </row>
    <row r="2132" spans="1:4" x14ac:dyDescent="0.2">
      <c r="A2132" s="10">
        <v>2132</v>
      </c>
      <c r="B2132" s="11">
        <f t="shared" ca="1" si="99"/>
        <v>0</v>
      </c>
      <c r="C2132" s="11">
        <f t="shared" ca="1" si="100"/>
        <v>0</v>
      </c>
      <c r="D2132" s="11">
        <f t="shared" ca="1" si="101"/>
        <v>0</v>
      </c>
    </row>
    <row r="2133" spans="1:4" x14ac:dyDescent="0.2">
      <c r="A2133" s="10">
        <v>2133</v>
      </c>
      <c r="B2133" s="11">
        <f t="shared" ca="1" si="99"/>
        <v>0</v>
      </c>
      <c r="C2133" s="11">
        <f t="shared" ca="1" si="100"/>
        <v>0</v>
      </c>
      <c r="D2133" s="11">
        <f t="shared" ca="1" si="101"/>
        <v>0</v>
      </c>
    </row>
    <row r="2134" spans="1:4" x14ac:dyDescent="0.2">
      <c r="A2134" s="10">
        <v>2134</v>
      </c>
      <c r="B2134" s="11">
        <f t="shared" ca="1" si="99"/>
        <v>0</v>
      </c>
      <c r="C2134" s="11">
        <f t="shared" ca="1" si="100"/>
        <v>0</v>
      </c>
      <c r="D2134" s="11">
        <f t="shared" ca="1" si="101"/>
        <v>0</v>
      </c>
    </row>
    <row r="2135" spans="1:4" x14ac:dyDescent="0.2">
      <c r="A2135" s="10">
        <v>2135</v>
      </c>
      <c r="B2135" s="11">
        <f t="shared" ca="1" si="99"/>
        <v>0</v>
      </c>
      <c r="C2135" s="11">
        <f t="shared" ca="1" si="100"/>
        <v>0</v>
      </c>
      <c r="D2135" s="11">
        <f t="shared" ca="1" si="101"/>
        <v>0</v>
      </c>
    </row>
    <row r="2136" spans="1:4" x14ac:dyDescent="0.2">
      <c r="A2136" s="10">
        <v>2136</v>
      </c>
      <c r="B2136" s="11">
        <f t="shared" ca="1" si="99"/>
        <v>0</v>
      </c>
      <c r="C2136" s="11">
        <f t="shared" ca="1" si="100"/>
        <v>0</v>
      </c>
      <c r="D2136" s="11">
        <f t="shared" ca="1" si="101"/>
        <v>0</v>
      </c>
    </row>
    <row r="2137" spans="1:4" x14ac:dyDescent="0.2">
      <c r="A2137" s="10">
        <v>2137</v>
      </c>
      <c r="B2137" s="11">
        <f t="shared" ca="1" si="99"/>
        <v>0</v>
      </c>
      <c r="C2137" s="11">
        <f t="shared" ca="1" si="100"/>
        <v>0</v>
      </c>
      <c r="D2137" s="11">
        <f t="shared" ca="1" si="101"/>
        <v>0</v>
      </c>
    </row>
    <row r="2138" spans="1:4" x14ac:dyDescent="0.2">
      <c r="A2138" s="10">
        <v>2138</v>
      </c>
      <c r="B2138" s="11">
        <f t="shared" ca="1" si="99"/>
        <v>0</v>
      </c>
      <c r="C2138" s="11">
        <f t="shared" ca="1" si="100"/>
        <v>0</v>
      </c>
      <c r="D2138" s="11">
        <f t="shared" ca="1" si="101"/>
        <v>0</v>
      </c>
    </row>
    <row r="2139" spans="1:4" x14ac:dyDescent="0.2">
      <c r="A2139" s="10">
        <v>2139</v>
      </c>
      <c r="B2139" s="11">
        <f t="shared" ca="1" si="99"/>
        <v>0</v>
      </c>
      <c r="C2139" s="11">
        <f t="shared" ca="1" si="100"/>
        <v>0</v>
      </c>
      <c r="D2139" s="11">
        <f t="shared" ca="1" si="101"/>
        <v>0</v>
      </c>
    </row>
    <row r="2140" spans="1:4" x14ac:dyDescent="0.2">
      <c r="A2140" s="10">
        <v>2140</v>
      </c>
      <c r="B2140" s="11">
        <f t="shared" ca="1" si="99"/>
        <v>0</v>
      </c>
      <c r="C2140" s="11">
        <f t="shared" ca="1" si="100"/>
        <v>0</v>
      </c>
      <c r="D2140" s="11">
        <f t="shared" ca="1" si="101"/>
        <v>0</v>
      </c>
    </row>
    <row r="2141" spans="1:4" x14ac:dyDescent="0.2">
      <c r="A2141" s="10">
        <v>2141</v>
      </c>
      <c r="B2141" s="11">
        <f t="shared" ca="1" si="99"/>
        <v>0</v>
      </c>
      <c r="C2141" s="11">
        <f t="shared" ca="1" si="100"/>
        <v>0</v>
      </c>
      <c r="D2141" s="11">
        <f t="shared" ca="1" si="101"/>
        <v>0</v>
      </c>
    </row>
    <row r="2142" spans="1:4" x14ac:dyDescent="0.2">
      <c r="A2142" s="10">
        <v>2142</v>
      </c>
      <c r="B2142" s="11">
        <f t="shared" ca="1" si="99"/>
        <v>0</v>
      </c>
      <c r="C2142" s="11">
        <f t="shared" ca="1" si="100"/>
        <v>0</v>
      </c>
      <c r="D2142" s="11">
        <f t="shared" ca="1" si="101"/>
        <v>0</v>
      </c>
    </row>
    <row r="2143" spans="1:4" x14ac:dyDescent="0.2">
      <c r="A2143" s="10">
        <v>2143</v>
      </c>
      <c r="B2143" s="11">
        <f t="shared" ca="1" si="99"/>
        <v>0</v>
      </c>
      <c r="C2143" s="11">
        <f t="shared" ca="1" si="100"/>
        <v>0</v>
      </c>
      <c r="D2143" s="11">
        <f t="shared" ca="1" si="101"/>
        <v>0</v>
      </c>
    </row>
    <row r="2144" spans="1:4" x14ac:dyDescent="0.2">
      <c r="A2144" s="10">
        <v>2144</v>
      </c>
      <c r="B2144" s="11">
        <f t="shared" ca="1" si="99"/>
        <v>0</v>
      </c>
      <c r="C2144" s="11">
        <f t="shared" ca="1" si="100"/>
        <v>0</v>
      </c>
      <c r="D2144" s="11">
        <f t="shared" ca="1" si="101"/>
        <v>0</v>
      </c>
    </row>
    <row r="2145" spans="1:4" x14ac:dyDescent="0.2">
      <c r="A2145" s="10">
        <v>2145</v>
      </c>
      <c r="B2145" s="11">
        <f t="shared" ca="1" si="99"/>
        <v>0</v>
      </c>
      <c r="C2145" s="11">
        <f t="shared" ca="1" si="100"/>
        <v>0</v>
      </c>
      <c r="D2145" s="11">
        <f t="shared" ca="1" si="101"/>
        <v>0</v>
      </c>
    </row>
    <row r="2146" spans="1:4" x14ac:dyDescent="0.2">
      <c r="A2146" s="10">
        <v>2146</v>
      </c>
      <c r="B2146" s="11">
        <f t="shared" ca="1" si="99"/>
        <v>0</v>
      </c>
      <c r="C2146" s="11">
        <f t="shared" ca="1" si="100"/>
        <v>0</v>
      </c>
      <c r="D2146" s="11">
        <f t="shared" ca="1" si="101"/>
        <v>0</v>
      </c>
    </row>
    <row r="2147" spans="1:4" x14ac:dyDescent="0.2">
      <c r="A2147" s="10">
        <v>2147</v>
      </c>
      <c r="B2147" s="11">
        <f t="shared" ca="1" si="99"/>
        <v>0</v>
      </c>
      <c r="C2147" s="11">
        <f t="shared" ca="1" si="100"/>
        <v>0</v>
      </c>
      <c r="D2147" s="11">
        <f t="shared" ca="1" si="101"/>
        <v>0</v>
      </c>
    </row>
    <row r="2148" spans="1:4" x14ac:dyDescent="0.2">
      <c r="A2148" s="10">
        <v>2148</v>
      </c>
      <c r="B2148" s="11">
        <f t="shared" ca="1" si="99"/>
        <v>0</v>
      </c>
      <c r="C2148" s="11">
        <f t="shared" ca="1" si="100"/>
        <v>0</v>
      </c>
      <c r="D2148" s="11">
        <f t="shared" ca="1" si="101"/>
        <v>0</v>
      </c>
    </row>
    <row r="2149" spans="1:4" x14ac:dyDescent="0.2">
      <c r="A2149" s="10">
        <v>2149</v>
      </c>
      <c r="B2149" s="11">
        <f t="shared" ca="1" si="99"/>
        <v>0</v>
      </c>
      <c r="C2149" s="11">
        <f t="shared" ca="1" si="100"/>
        <v>0</v>
      </c>
      <c r="D2149" s="11">
        <f t="shared" ca="1" si="101"/>
        <v>0</v>
      </c>
    </row>
    <row r="2150" spans="1:4" x14ac:dyDescent="0.2">
      <c r="A2150" s="10">
        <v>2150</v>
      </c>
      <c r="B2150" s="11">
        <f t="shared" ca="1" si="99"/>
        <v>0</v>
      </c>
      <c r="C2150" s="11">
        <f t="shared" ca="1" si="100"/>
        <v>0</v>
      </c>
      <c r="D2150" s="11">
        <f t="shared" ca="1" si="101"/>
        <v>0</v>
      </c>
    </row>
    <row r="2151" spans="1:4" x14ac:dyDescent="0.2">
      <c r="A2151" s="10">
        <v>2151</v>
      </c>
      <c r="B2151" s="11">
        <f t="shared" ca="1" si="99"/>
        <v>0</v>
      </c>
      <c r="C2151" s="11">
        <f t="shared" ca="1" si="100"/>
        <v>0</v>
      </c>
      <c r="D2151" s="11">
        <f t="shared" ca="1" si="101"/>
        <v>0</v>
      </c>
    </row>
    <row r="2152" spans="1:4" x14ac:dyDescent="0.2">
      <c r="A2152" s="10">
        <v>2152</v>
      </c>
      <c r="B2152" s="11">
        <f t="shared" ca="1" si="99"/>
        <v>0</v>
      </c>
      <c r="C2152" s="11">
        <f t="shared" ca="1" si="100"/>
        <v>0</v>
      </c>
      <c r="D2152" s="11">
        <f t="shared" ca="1" si="101"/>
        <v>0</v>
      </c>
    </row>
    <row r="2153" spans="1:4" x14ac:dyDescent="0.2">
      <c r="A2153" s="10">
        <v>2153</v>
      </c>
      <c r="B2153" s="11">
        <f t="shared" ca="1" si="99"/>
        <v>0</v>
      </c>
      <c r="C2153" s="11">
        <f t="shared" ca="1" si="100"/>
        <v>0</v>
      </c>
      <c r="D2153" s="11">
        <f t="shared" ca="1" si="101"/>
        <v>0</v>
      </c>
    </row>
    <row r="2154" spans="1:4" x14ac:dyDescent="0.2">
      <c r="A2154" s="10">
        <v>2154</v>
      </c>
      <c r="B2154" s="11">
        <f t="shared" ca="1" si="99"/>
        <v>0</v>
      </c>
      <c r="C2154" s="11">
        <f t="shared" ca="1" si="100"/>
        <v>0</v>
      </c>
      <c r="D2154" s="11">
        <f t="shared" ca="1" si="101"/>
        <v>0</v>
      </c>
    </row>
    <row r="2155" spans="1:4" x14ac:dyDescent="0.2">
      <c r="A2155" s="10">
        <v>2155</v>
      </c>
      <c r="B2155" s="11">
        <f t="shared" ca="1" si="99"/>
        <v>0</v>
      </c>
      <c r="C2155" s="11">
        <f t="shared" ca="1" si="100"/>
        <v>0</v>
      </c>
      <c r="D2155" s="11">
        <f t="shared" ca="1" si="101"/>
        <v>0</v>
      </c>
    </row>
    <row r="2156" spans="1:4" x14ac:dyDescent="0.2">
      <c r="A2156" s="10">
        <v>2156</v>
      </c>
      <c r="B2156" s="11">
        <f t="shared" ca="1" si="99"/>
        <v>0</v>
      </c>
      <c r="C2156" s="11">
        <f t="shared" ca="1" si="100"/>
        <v>0</v>
      </c>
      <c r="D2156" s="11">
        <f t="shared" ca="1" si="101"/>
        <v>0</v>
      </c>
    </row>
    <row r="2157" spans="1:4" x14ac:dyDescent="0.2">
      <c r="A2157" s="10">
        <v>2157</v>
      </c>
      <c r="B2157" s="11">
        <f t="shared" ca="1" si="99"/>
        <v>0</v>
      </c>
      <c r="C2157" s="11">
        <f t="shared" ca="1" si="100"/>
        <v>0</v>
      </c>
      <c r="D2157" s="11">
        <f t="shared" ca="1" si="101"/>
        <v>0</v>
      </c>
    </row>
    <row r="2158" spans="1:4" x14ac:dyDescent="0.2">
      <c r="A2158" s="10">
        <v>2158</v>
      </c>
      <c r="B2158" s="11">
        <f t="shared" ca="1" si="99"/>
        <v>0</v>
      </c>
      <c r="C2158" s="11">
        <f t="shared" ca="1" si="100"/>
        <v>0</v>
      </c>
      <c r="D2158" s="11">
        <f t="shared" ca="1" si="101"/>
        <v>0</v>
      </c>
    </row>
    <row r="2159" spans="1:4" x14ac:dyDescent="0.2">
      <c r="A2159" s="10">
        <v>2159</v>
      </c>
      <c r="B2159" s="11">
        <f t="shared" ca="1" si="99"/>
        <v>0</v>
      </c>
      <c r="C2159" s="11">
        <f t="shared" ca="1" si="100"/>
        <v>0</v>
      </c>
      <c r="D2159" s="11">
        <f t="shared" ca="1" si="101"/>
        <v>0</v>
      </c>
    </row>
    <row r="2160" spans="1:4" x14ac:dyDescent="0.2">
      <c r="A2160" s="10">
        <v>2160</v>
      </c>
      <c r="B2160" s="11">
        <f t="shared" ca="1" si="99"/>
        <v>0</v>
      </c>
      <c r="C2160" s="11">
        <f t="shared" ca="1" si="100"/>
        <v>0</v>
      </c>
      <c r="D2160" s="11">
        <f t="shared" ca="1" si="101"/>
        <v>0</v>
      </c>
    </row>
    <row r="2161" spans="1:4" x14ac:dyDescent="0.2">
      <c r="A2161" s="10">
        <v>2161</v>
      </c>
      <c r="B2161" s="11">
        <f t="shared" ca="1" si="99"/>
        <v>0</v>
      </c>
      <c r="C2161" s="11">
        <f t="shared" ca="1" si="100"/>
        <v>0</v>
      </c>
      <c r="D2161" s="11">
        <f t="shared" ca="1" si="101"/>
        <v>0</v>
      </c>
    </row>
    <row r="2162" spans="1:4" x14ac:dyDescent="0.2">
      <c r="A2162" s="10">
        <v>2162</v>
      </c>
      <c r="B2162" s="11">
        <f t="shared" ca="1" si="99"/>
        <v>0</v>
      </c>
      <c r="C2162" s="11">
        <f t="shared" ca="1" si="100"/>
        <v>0</v>
      </c>
      <c r="D2162" s="11">
        <f t="shared" ca="1" si="101"/>
        <v>0</v>
      </c>
    </row>
    <row r="2163" spans="1:4" x14ac:dyDescent="0.2">
      <c r="A2163" s="10">
        <v>2163</v>
      </c>
      <c r="B2163" s="11">
        <f t="shared" ca="1" si="99"/>
        <v>0</v>
      </c>
      <c r="C2163" s="11">
        <f t="shared" ca="1" si="100"/>
        <v>0</v>
      </c>
      <c r="D2163" s="11">
        <f t="shared" ca="1" si="101"/>
        <v>0</v>
      </c>
    </row>
    <row r="2164" spans="1:4" x14ac:dyDescent="0.2">
      <c r="A2164" s="10">
        <v>2164</v>
      </c>
      <c r="B2164" s="11">
        <f t="shared" ca="1" si="99"/>
        <v>0</v>
      </c>
      <c r="C2164" s="11">
        <f t="shared" ca="1" si="100"/>
        <v>0</v>
      </c>
      <c r="D2164" s="11">
        <f t="shared" ca="1" si="101"/>
        <v>0</v>
      </c>
    </row>
    <row r="2165" spans="1:4" x14ac:dyDescent="0.2">
      <c r="A2165" s="10">
        <v>2165</v>
      </c>
      <c r="B2165" s="11">
        <f t="shared" ca="1" si="99"/>
        <v>0</v>
      </c>
      <c r="C2165" s="11">
        <f t="shared" ca="1" si="100"/>
        <v>0</v>
      </c>
      <c r="D2165" s="11">
        <f t="shared" ca="1" si="101"/>
        <v>0</v>
      </c>
    </row>
    <row r="2166" spans="1:4" x14ac:dyDescent="0.2">
      <c r="A2166" s="10">
        <v>2166</v>
      </c>
      <c r="B2166" s="11">
        <f t="shared" ca="1" si="99"/>
        <v>0</v>
      </c>
      <c r="C2166" s="11">
        <f t="shared" ca="1" si="100"/>
        <v>0</v>
      </c>
      <c r="D2166" s="11">
        <f t="shared" ca="1" si="101"/>
        <v>0</v>
      </c>
    </row>
    <row r="2167" spans="1:4" x14ac:dyDescent="0.2">
      <c r="A2167" s="10">
        <v>2167</v>
      </c>
      <c r="B2167" s="11">
        <f t="shared" ca="1" si="99"/>
        <v>0</v>
      </c>
      <c r="C2167" s="11">
        <f t="shared" ca="1" si="100"/>
        <v>0</v>
      </c>
      <c r="D2167" s="11">
        <f t="shared" ca="1" si="101"/>
        <v>0</v>
      </c>
    </row>
    <row r="2168" spans="1:4" x14ac:dyDescent="0.2">
      <c r="A2168" s="10">
        <v>2168</v>
      </c>
      <c r="B2168" s="11">
        <f t="shared" ca="1" si="99"/>
        <v>0</v>
      </c>
      <c r="C2168" s="11">
        <f t="shared" ca="1" si="100"/>
        <v>0</v>
      </c>
      <c r="D2168" s="11">
        <f t="shared" ca="1" si="101"/>
        <v>0</v>
      </c>
    </row>
    <row r="2169" spans="1:4" x14ac:dyDescent="0.2">
      <c r="A2169" s="10">
        <v>2169</v>
      </c>
      <c r="B2169" s="11">
        <f t="shared" ca="1" si="99"/>
        <v>0</v>
      </c>
      <c r="C2169" s="11">
        <f t="shared" ca="1" si="100"/>
        <v>0</v>
      </c>
      <c r="D2169" s="11">
        <f t="shared" ca="1" si="101"/>
        <v>0</v>
      </c>
    </row>
    <row r="2170" spans="1:4" x14ac:dyDescent="0.2">
      <c r="A2170" s="10">
        <v>2170</v>
      </c>
      <c r="B2170" s="11">
        <f t="shared" ca="1" si="99"/>
        <v>0</v>
      </c>
      <c r="C2170" s="11">
        <f t="shared" ca="1" si="100"/>
        <v>0</v>
      </c>
      <c r="D2170" s="11">
        <f t="shared" ca="1" si="101"/>
        <v>0</v>
      </c>
    </row>
    <row r="2171" spans="1:4" x14ac:dyDescent="0.2">
      <c r="A2171" s="10">
        <v>2171</v>
      </c>
      <c r="B2171" s="11">
        <f t="shared" ca="1" si="99"/>
        <v>0</v>
      </c>
      <c r="C2171" s="11">
        <f t="shared" ca="1" si="100"/>
        <v>0</v>
      </c>
      <c r="D2171" s="11">
        <f t="shared" ca="1" si="101"/>
        <v>0</v>
      </c>
    </row>
    <row r="2172" spans="1:4" x14ac:dyDescent="0.2">
      <c r="A2172" s="10">
        <v>2172</v>
      </c>
      <c r="B2172" s="11">
        <f t="shared" ca="1" si="99"/>
        <v>0</v>
      </c>
      <c r="C2172" s="11">
        <f t="shared" ca="1" si="100"/>
        <v>0</v>
      </c>
      <c r="D2172" s="11">
        <f t="shared" ca="1" si="101"/>
        <v>0</v>
      </c>
    </row>
    <row r="2173" spans="1:4" x14ac:dyDescent="0.2">
      <c r="A2173" s="10">
        <v>2173</v>
      </c>
      <c r="B2173" s="11">
        <f t="shared" ca="1" si="99"/>
        <v>0</v>
      </c>
      <c r="C2173" s="11">
        <f t="shared" ca="1" si="100"/>
        <v>0</v>
      </c>
      <c r="D2173" s="11">
        <f t="shared" ca="1" si="101"/>
        <v>0</v>
      </c>
    </row>
    <row r="2174" spans="1:4" x14ac:dyDescent="0.2">
      <c r="A2174" s="10">
        <v>2174</v>
      </c>
      <c r="B2174" s="11">
        <f t="shared" ca="1" si="99"/>
        <v>0</v>
      </c>
      <c r="C2174" s="11">
        <f t="shared" ca="1" si="100"/>
        <v>0</v>
      </c>
      <c r="D2174" s="11">
        <f t="shared" ca="1" si="101"/>
        <v>0</v>
      </c>
    </row>
    <row r="2175" spans="1:4" x14ac:dyDescent="0.2">
      <c r="A2175" s="10">
        <v>2175</v>
      </c>
      <c r="B2175" s="11">
        <f t="shared" ca="1" si="99"/>
        <v>0</v>
      </c>
      <c r="C2175" s="11">
        <f t="shared" ca="1" si="100"/>
        <v>0</v>
      </c>
      <c r="D2175" s="11">
        <f t="shared" ca="1" si="101"/>
        <v>0</v>
      </c>
    </row>
    <row r="2176" spans="1:4" x14ac:dyDescent="0.2">
      <c r="A2176" s="10">
        <v>2176</v>
      </c>
      <c r="B2176" s="11">
        <f t="shared" ca="1" si="99"/>
        <v>0</v>
      </c>
      <c r="C2176" s="11">
        <f t="shared" ca="1" si="100"/>
        <v>0</v>
      </c>
      <c r="D2176" s="11">
        <f t="shared" ca="1" si="101"/>
        <v>0</v>
      </c>
    </row>
    <row r="2177" spans="1:4" x14ac:dyDescent="0.2">
      <c r="A2177" s="10">
        <v>2177</v>
      </c>
      <c r="B2177" s="11">
        <f t="shared" ca="1" si="99"/>
        <v>0</v>
      </c>
      <c r="C2177" s="11">
        <f t="shared" ca="1" si="100"/>
        <v>0</v>
      </c>
      <c r="D2177" s="11">
        <f t="shared" ca="1" si="101"/>
        <v>0</v>
      </c>
    </row>
    <row r="2178" spans="1:4" x14ac:dyDescent="0.2">
      <c r="A2178" s="10">
        <v>2178</v>
      </c>
      <c r="B2178" s="11">
        <f t="shared" ca="1" si="99"/>
        <v>0</v>
      </c>
      <c r="C2178" s="11">
        <f t="shared" ca="1" si="100"/>
        <v>0</v>
      </c>
      <c r="D2178" s="11">
        <f t="shared" ca="1" si="101"/>
        <v>0</v>
      </c>
    </row>
    <row r="2179" spans="1:4" x14ac:dyDescent="0.2">
      <c r="A2179" s="10">
        <v>2179</v>
      </c>
      <c r="B2179" s="11">
        <f t="shared" ca="1" si="99"/>
        <v>0</v>
      </c>
      <c r="C2179" s="11">
        <f t="shared" ca="1" si="100"/>
        <v>0</v>
      </c>
      <c r="D2179" s="11">
        <f t="shared" ca="1" si="101"/>
        <v>0</v>
      </c>
    </row>
    <row r="2180" spans="1:4" x14ac:dyDescent="0.2">
      <c r="A2180" s="10">
        <v>2180</v>
      </c>
      <c r="B2180" s="11">
        <f t="shared" ca="1" si="99"/>
        <v>0</v>
      </c>
      <c r="C2180" s="11">
        <f t="shared" ca="1" si="100"/>
        <v>0</v>
      </c>
      <c r="D2180" s="11">
        <f t="shared" ca="1" si="101"/>
        <v>0</v>
      </c>
    </row>
    <row r="2181" spans="1:4" x14ac:dyDescent="0.2">
      <c r="A2181" s="10">
        <v>2181</v>
      </c>
      <c r="B2181" s="11">
        <f t="shared" ca="1" si="99"/>
        <v>0</v>
      </c>
      <c r="C2181" s="11">
        <f t="shared" ca="1" si="100"/>
        <v>0</v>
      </c>
      <c r="D2181" s="11">
        <f t="shared" ca="1" si="101"/>
        <v>0</v>
      </c>
    </row>
    <row r="2182" spans="1:4" x14ac:dyDescent="0.2">
      <c r="A2182" s="10">
        <v>2182</v>
      </c>
      <c r="B2182" s="11">
        <f t="shared" ref="B2182:B2245" ca="1" si="102">IF(OR(INDIRECT("'Employee details'!A"&amp;A2182)="Totals",INDIRECT("'Employee details'!E"&amp;A2182)=0),0,INDIRECT("'Employee details'!E"&amp;A2182))</f>
        <v>0</v>
      </c>
      <c r="C2182" s="11">
        <f t="shared" ref="C2182:C2245" ca="1" si="103">IF(OR(INDIRECT("'Employee details'!A"&amp;A2182)="Totals",INDIRECT("'Employee details'!F"&amp;A2182)=0),0,INDIRECT("'Employee details'!F"&amp;A2182))</f>
        <v>0</v>
      </c>
      <c r="D2182" s="11">
        <f t="shared" ref="D2182:D2245" ca="1" si="104">IF($H$1=TRUE,0,IF(OR(AND(B2182="",C2182=""),$F$1=FALSE,$F$2=FALSE),0,ROUND((B2182+C2182)*$C$1*$C$2,2)))</f>
        <v>0</v>
      </c>
    </row>
    <row r="2183" spans="1:4" x14ac:dyDescent="0.2">
      <c r="A2183" s="10">
        <v>2183</v>
      </c>
      <c r="B2183" s="11">
        <f t="shared" ca="1" si="102"/>
        <v>0</v>
      </c>
      <c r="C2183" s="11">
        <f t="shared" ca="1" si="103"/>
        <v>0</v>
      </c>
      <c r="D2183" s="11">
        <f t="shared" ca="1" si="104"/>
        <v>0</v>
      </c>
    </row>
    <row r="2184" spans="1:4" x14ac:dyDescent="0.2">
      <c r="A2184" s="10">
        <v>2184</v>
      </c>
      <c r="B2184" s="11">
        <f t="shared" ca="1" si="102"/>
        <v>0</v>
      </c>
      <c r="C2184" s="11">
        <f t="shared" ca="1" si="103"/>
        <v>0</v>
      </c>
      <c r="D2184" s="11">
        <f t="shared" ca="1" si="104"/>
        <v>0</v>
      </c>
    </row>
    <row r="2185" spans="1:4" x14ac:dyDescent="0.2">
      <c r="A2185" s="10">
        <v>2185</v>
      </c>
      <c r="B2185" s="11">
        <f t="shared" ca="1" si="102"/>
        <v>0</v>
      </c>
      <c r="C2185" s="11">
        <f t="shared" ca="1" si="103"/>
        <v>0</v>
      </c>
      <c r="D2185" s="11">
        <f t="shared" ca="1" si="104"/>
        <v>0</v>
      </c>
    </row>
    <row r="2186" spans="1:4" x14ac:dyDescent="0.2">
      <c r="A2186" s="10">
        <v>2186</v>
      </c>
      <c r="B2186" s="11">
        <f t="shared" ca="1" si="102"/>
        <v>0</v>
      </c>
      <c r="C2186" s="11">
        <f t="shared" ca="1" si="103"/>
        <v>0</v>
      </c>
      <c r="D2186" s="11">
        <f t="shared" ca="1" si="104"/>
        <v>0</v>
      </c>
    </row>
    <row r="2187" spans="1:4" x14ac:dyDescent="0.2">
      <c r="A2187" s="10">
        <v>2187</v>
      </c>
      <c r="B2187" s="11">
        <f t="shared" ca="1" si="102"/>
        <v>0</v>
      </c>
      <c r="C2187" s="11">
        <f t="shared" ca="1" si="103"/>
        <v>0</v>
      </c>
      <c r="D2187" s="11">
        <f t="shared" ca="1" si="104"/>
        <v>0</v>
      </c>
    </row>
    <row r="2188" spans="1:4" x14ac:dyDescent="0.2">
      <c r="A2188" s="10">
        <v>2188</v>
      </c>
      <c r="B2188" s="11">
        <f t="shared" ca="1" si="102"/>
        <v>0</v>
      </c>
      <c r="C2188" s="11">
        <f t="shared" ca="1" si="103"/>
        <v>0</v>
      </c>
      <c r="D2188" s="11">
        <f t="shared" ca="1" si="104"/>
        <v>0</v>
      </c>
    </row>
    <row r="2189" spans="1:4" x14ac:dyDescent="0.2">
      <c r="A2189" s="10">
        <v>2189</v>
      </c>
      <c r="B2189" s="11">
        <f t="shared" ca="1" si="102"/>
        <v>0</v>
      </c>
      <c r="C2189" s="11">
        <f t="shared" ca="1" si="103"/>
        <v>0</v>
      </c>
      <c r="D2189" s="11">
        <f t="shared" ca="1" si="104"/>
        <v>0</v>
      </c>
    </row>
    <row r="2190" spans="1:4" x14ac:dyDescent="0.2">
      <c r="A2190" s="10">
        <v>2190</v>
      </c>
      <c r="B2190" s="11">
        <f t="shared" ca="1" si="102"/>
        <v>0</v>
      </c>
      <c r="C2190" s="11">
        <f t="shared" ca="1" si="103"/>
        <v>0</v>
      </c>
      <c r="D2190" s="11">
        <f t="shared" ca="1" si="104"/>
        <v>0</v>
      </c>
    </row>
    <row r="2191" spans="1:4" x14ac:dyDescent="0.2">
      <c r="A2191" s="10">
        <v>2191</v>
      </c>
      <c r="B2191" s="11">
        <f t="shared" ca="1" si="102"/>
        <v>0</v>
      </c>
      <c r="C2191" s="11">
        <f t="shared" ca="1" si="103"/>
        <v>0</v>
      </c>
      <c r="D2191" s="11">
        <f t="shared" ca="1" si="104"/>
        <v>0</v>
      </c>
    </row>
    <row r="2192" spans="1:4" x14ac:dyDescent="0.2">
      <c r="A2192" s="10">
        <v>2192</v>
      </c>
      <c r="B2192" s="11">
        <f t="shared" ca="1" si="102"/>
        <v>0</v>
      </c>
      <c r="C2192" s="11">
        <f t="shared" ca="1" si="103"/>
        <v>0</v>
      </c>
      <c r="D2192" s="11">
        <f t="shared" ca="1" si="104"/>
        <v>0</v>
      </c>
    </row>
    <row r="2193" spans="1:4" x14ac:dyDescent="0.2">
      <c r="A2193" s="10">
        <v>2193</v>
      </c>
      <c r="B2193" s="11">
        <f t="shared" ca="1" si="102"/>
        <v>0</v>
      </c>
      <c r="C2193" s="11">
        <f t="shared" ca="1" si="103"/>
        <v>0</v>
      </c>
      <c r="D2193" s="11">
        <f t="shared" ca="1" si="104"/>
        <v>0</v>
      </c>
    </row>
    <row r="2194" spans="1:4" x14ac:dyDescent="0.2">
      <c r="A2194" s="10">
        <v>2194</v>
      </c>
      <c r="B2194" s="11">
        <f t="shared" ca="1" si="102"/>
        <v>0</v>
      </c>
      <c r="C2194" s="11">
        <f t="shared" ca="1" si="103"/>
        <v>0</v>
      </c>
      <c r="D2194" s="11">
        <f t="shared" ca="1" si="104"/>
        <v>0</v>
      </c>
    </row>
    <row r="2195" spans="1:4" x14ac:dyDescent="0.2">
      <c r="A2195" s="10">
        <v>2195</v>
      </c>
      <c r="B2195" s="11">
        <f t="shared" ca="1" si="102"/>
        <v>0</v>
      </c>
      <c r="C2195" s="11">
        <f t="shared" ca="1" si="103"/>
        <v>0</v>
      </c>
      <c r="D2195" s="11">
        <f t="shared" ca="1" si="104"/>
        <v>0</v>
      </c>
    </row>
    <row r="2196" spans="1:4" x14ac:dyDescent="0.2">
      <c r="A2196" s="10">
        <v>2196</v>
      </c>
      <c r="B2196" s="11">
        <f t="shared" ca="1" si="102"/>
        <v>0</v>
      </c>
      <c r="C2196" s="11">
        <f t="shared" ca="1" si="103"/>
        <v>0</v>
      </c>
      <c r="D2196" s="11">
        <f t="shared" ca="1" si="104"/>
        <v>0</v>
      </c>
    </row>
    <row r="2197" spans="1:4" x14ac:dyDescent="0.2">
      <c r="A2197" s="10">
        <v>2197</v>
      </c>
      <c r="B2197" s="11">
        <f t="shared" ca="1" si="102"/>
        <v>0</v>
      </c>
      <c r="C2197" s="11">
        <f t="shared" ca="1" si="103"/>
        <v>0</v>
      </c>
      <c r="D2197" s="11">
        <f t="shared" ca="1" si="104"/>
        <v>0</v>
      </c>
    </row>
    <row r="2198" spans="1:4" x14ac:dyDescent="0.2">
      <c r="A2198" s="10">
        <v>2198</v>
      </c>
      <c r="B2198" s="11">
        <f t="shared" ca="1" si="102"/>
        <v>0</v>
      </c>
      <c r="C2198" s="11">
        <f t="shared" ca="1" si="103"/>
        <v>0</v>
      </c>
      <c r="D2198" s="11">
        <f t="shared" ca="1" si="104"/>
        <v>0</v>
      </c>
    </row>
    <row r="2199" spans="1:4" x14ac:dyDescent="0.2">
      <c r="A2199" s="10">
        <v>2199</v>
      </c>
      <c r="B2199" s="11">
        <f t="shared" ca="1" si="102"/>
        <v>0</v>
      </c>
      <c r="C2199" s="11">
        <f t="shared" ca="1" si="103"/>
        <v>0</v>
      </c>
      <c r="D2199" s="11">
        <f t="shared" ca="1" si="104"/>
        <v>0</v>
      </c>
    </row>
    <row r="2200" spans="1:4" x14ac:dyDescent="0.2">
      <c r="A2200" s="10">
        <v>2200</v>
      </c>
      <c r="B2200" s="11">
        <f t="shared" ca="1" si="102"/>
        <v>0</v>
      </c>
      <c r="C2200" s="11">
        <f t="shared" ca="1" si="103"/>
        <v>0</v>
      </c>
      <c r="D2200" s="11">
        <f t="shared" ca="1" si="104"/>
        <v>0</v>
      </c>
    </row>
    <row r="2201" spans="1:4" x14ac:dyDescent="0.2">
      <c r="A2201" s="10">
        <v>2201</v>
      </c>
      <c r="B2201" s="11">
        <f t="shared" ca="1" si="102"/>
        <v>0</v>
      </c>
      <c r="C2201" s="11">
        <f t="shared" ca="1" si="103"/>
        <v>0</v>
      </c>
      <c r="D2201" s="11">
        <f t="shared" ca="1" si="104"/>
        <v>0</v>
      </c>
    </row>
    <row r="2202" spans="1:4" x14ac:dyDescent="0.2">
      <c r="A2202" s="10">
        <v>2202</v>
      </c>
      <c r="B2202" s="11">
        <f t="shared" ca="1" si="102"/>
        <v>0</v>
      </c>
      <c r="C2202" s="11">
        <f t="shared" ca="1" si="103"/>
        <v>0</v>
      </c>
      <c r="D2202" s="11">
        <f t="shared" ca="1" si="104"/>
        <v>0</v>
      </c>
    </row>
    <row r="2203" spans="1:4" x14ac:dyDescent="0.2">
      <c r="A2203" s="10">
        <v>2203</v>
      </c>
      <c r="B2203" s="11">
        <f t="shared" ca="1" si="102"/>
        <v>0</v>
      </c>
      <c r="C2203" s="11">
        <f t="shared" ca="1" si="103"/>
        <v>0</v>
      </c>
      <c r="D2203" s="11">
        <f t="shared" ca="1" si="104"/>
        <v>0</v>
      </c>
    </row>
    <row r="2204" spans="1:4" x14ac:dyDescent="0.2">
      <c r="A2204" s="10">
        <v>2204</v>
      </c>
      <c r="B2204" s="11">
        <f t="shared" ca="1" si="102"/>
        <v>0</v>
      </c>
      <c r="C2204" s="11">
        <f t="shared" ca="1" si="103"/>
        <v>0</v>
      </c>
      <c r="D2204" s="11">
        <f t="shared" ca="1" si="104"/>
        <v>0</v>
      </c>
    </row>
    <row r="2205" spans="1:4" x14ac:dyDescent="0.2">
      <c r="A2205" s="10">
        <v>2205</v>
      </c>
      <c r="B2205" s="11">
        <f t="shared" ca="1" si="102"/>
        <v>0</v>
      </c>
      <c r="C2205" s="11">
        <f t="shared" ca="1" si="103"/>
        <v>0</v>
      </c>
      <c r="D2205" s="11">
        <f t="shared" ca="1" si="104"/>
        <v>0</v>
      </c>
    </row>
    <row r="2206" spans="1:4" x14ac:dyDescent="0.2">
      <c r="A2206" s="10">
        <v>2206</v>
      </c>
      <c r="B2206" s="11">
        <f t="shared" ca="1" si="102"/>
        <v>0</v>
      </c>
      <c r="C2206" s="11">
        <f t="shared" ca="1" si="103"/>
        <v>0</v>
      </c>
      <c r="D2206" s="11">
        <f t="shared" ca="1" si="104"/>
        <v>0</v>
      </c>
    </row>
    <row r="2207" spans="1:4" x14ac:dyDescent="0.2">
      <c r="A2207" s="10">
        <v>2207</v>
      </c>
      <c r="B2207" s="11">
        <f t="shared" ca="1" si="102"/>
        <v>0</v>
      </c>
      <c r="C2207" s="11">
        <f t="shared" ca="1" si="103"/>
        <v>0</v>
      </c>
      <c r="D2207" s="11">
        <f t="shared" ca="1" si="104"/>
        <v>0</v>
      </c>
    </row>
    <row r="2208" spans="1:4" x14ac:dyDescent="0.2">
      <c r="A2208" s="10">
        <v>2208</v>
      </c>
      <c r="B2208" s="11">
        <f t="shared" ca="1" si="102"/>
        <v>0</v>
      </c>
      <c r="C2208" s="11">
        <f t="shared" ca="1" si="103"/>
        <v>0</v>
      </c>
      <c r="D2208" s="11">
        <f t="shared" ca="1" si="104"/>
        <v>0</v>
      </c>
    </row>
    <row r="2209" spans="1:4" x14ac:dyDescent="0.2">
      <c r="A2209" s="10">
        <v>2209</v>
      </c>
      <c r="B2209" s="11">
        <f t="shared" ca="1" si="102"/>
        <v>0</v>
      </c>
      <c r="C2209" s="11">
        <f t="shared" ca="1" si="103"/>
        <v>0</v>
      </c>
      <c r="D2209" s="11">
        <f t="shared" ca="1" si="104"/>
        <v>0</v>
      </c>
    </row>
    <row r="2210" spans="1:4" x14ac:dyDescent="0.2">
      <c r="A2210" s="10">
        <v>2210</v>
      </c>
      <c r="B2210" s="11">
        <f t="shared" ca="1" si="102"/>
        <v>0</v>
      </c>
      <c r="C2210" s="11">
        <f t="shared" ca="1" si="103"/>
        <v>0</v>
      </c>
      <c r="D2210" s="11">
        <f t="shared" ca="1" si="104"/>
        <v>0</v>
      </c>
    </row>
    <row r="2211" spans="1:4" x14ac:dyDescent="0.2">
      <c r="A2211" s="10">
        <v>2211</v>
      </c>
      <c r="B2211" s="11">
        <f t="shared" ca="1" si="102"/>
        <v>0</v>
      </c>
      <c r="C2211" s="11">
        <f t="shared" ca="1" si="103"/>
        <v>0</v>
      </c>
      <c r="D2211" s="11">
        <f t="shared" ca="1" si="104"/>
        <v>0</v>
      </c>
    </row>
    <row r="2212" spans="1:4" x14ac:dyDescent="0.2">
      <c r="A2212" s="10">
        <v>2212</v>
      </c>
      <c r="B2212" s="11">
        <f t="shared" ca="1" si="102"/>
        <v>0</v>
      </c>
      <c r="C2212" s="11">
        <f t="shared" ca="1" si="103"/>
        <v>0</v>
      </c>
      <c r="D2212" s="11">
        <f t="shared" ca="1" si="104"/>
        <v>0</v>
      </c>
    </row>
    <row r="2213" spans="1:4" x14ac:dyDescent="0.2">
      <c r="A2213" s="10">
        <v>2213</v>
      </c>
      <c r="B2213" s="11">
        <f t="shared" ca="1" si="102"/>
        <v>0</v>
      </c>
      <c r="C2213" s="11">
        <f t="shared" ca="1" si="103"/>
        <v>0</v>
      </c>
      <c r="D2213" s="11">
        <f t="shared" ca="1" si="104"/>
        <v>0</v>
      </c>
    </row>
    <row r="2214" spans="1:4" x14ac:dyDescent="0.2">
      <c r="A2214" s="10">
        <v>2214</v>
      </c>
      <c r="B2214" s="11">
        <f t="shared" ca="1" si="102"/>
        <v>0</v>
      </c>
      <c r="C2214" s="11">
        <f t="shared" ca="1" si="103"/>
        <v>0</v>
      </c>
      <c r="D2214" s="11">
        <f t="shared" ca="1" si="104"/>
        <v>0</v>
      </c>
    </row>
    <row r="2215" spans="1:4" x14ac:dyDescent="0.2">
      <c r="A2215" s="10">
        <v>2215</v>
      </c>
      <c r="B2215" s="11">
        <f t="shared" ca="1" si="102"/>
        <v>0</v>
      </c>
      <c r="C2215" s="11">
        <f t="shared" ca="1" si="103"/>
        <v>0</v>
      </c>
      <c r="D2215" s="11">
        <f t="shared" ca="1" si="104"/>
        <v>0</v>
      </c>
    </row>
    <row r="2216" spans="1:4" x14ac:dyDescent="0.2">
      <c r="A2216" s="10">
        <v>2216</v>
      </c>
      <c r="B2216" s="11">
        <f t="shared" ca="1" si="102"/>
        <v>0</v>
      </c>
      <c r="C2216" s="11">
        <f t="shared" ca="1" si="103"/>
        <v>0</v>
      </c>
      <c r="D2216" s="11">
        <f t="shared" ca="1" si="104"/>
        <v>0</v>
      </c>
    </row>
    <row r="2217" spans="1:4" x14ac:dyDescent="0.2">
      <c r="A2217" s="10">
        <v>2217</v>
      </c>
      <c r="B2217" s="11">
        <f t="shared" ca="1" si="102"/>
        <v>0</v>
      </c>
      <c r="C2217" s="11">
        <f t="shared" ca="1" si="103"/>
        <v>0</v>
      </c>
      <c r="D2217" s="11">
        <f t="shared" ca="1" si="104"/>
        <v>0</v>
      </c>
    </row>
    <row r="2218" spans="1:4" x14ac:dyDescent="0.2">
      <c r="A2218" s="10">
        <v>2218</v>
      </c>
      <c r="B2218" s="11">
        <f t="shared" ca="1" si="102"/>
        <v>0</v>
      </c>
      <c r="C2218" s="11">
        <f t="shared" ca="1" si="103"/>
        <v>0</v>
      </c>
      <c r="D2218" s="11">
        <f t="shared" ca="1" si="104"/>
        <v>0</v>
      </c>
    </row>
    <row r="2219" spans="1:4" x14ac:dyDescent="0.2">
      <c r="A2219" s="10">
        <v>2219</v>
      </c>
      <c r="B2219" s="11">
        <f t="shared" ca="1" si="102"/>
        <v>0</v>
      </c>
      <c r="C2219" s="11">
        <f t="shared" ca="1" si="103"/>
        <v>0</v>
      </c>
      <c r="D2219" s="11">
        <f t="shared" ca="1" si="104"/>
        <v>0</v>
      </c>
    </row>
    <row r="2220" spans="1:4" x14ac:dyDescent="0.2">
      <c r="A2220" s="10">
        <v>2220</v>
      </c>
      <c r="B2220" s="11">
        <f t="shared" ca="1" si="102"/>
        <v>0</v>
      </c>
      <c r="C2220" s="11">
        <f t="shared" ca="1" si="103"/>
        <v>0</v>
      </c>
      <c r="D2220" s="11">
        <f t="shared" ca="1" si="104"/>
        <v>0</v>
      </c>
    </row>
    <row r="2221" spans="1:4" x14ac:dyDescent="0.2">
      <c r="A2221" s="10">
        <v>2221</v>
      </c>
      <c r="B2221" s="11">
        <f t="shared" ca="1" si="102"/>
        <v>0</v>
      </c>
      <c r="C2221" s="11">
        <f t="shared" ca="1" si="103"/>
        <v>0</v>
      </c>
      <c r="D2221" s="11">
        <f t="shared" ca="1" si="104"/>
        <v>0</v>
      </c>
    </row>
    <row r="2222" spans="1:4" x14ac:dyDescent="0.2">
      <c r="A2222" s="10">
        <v>2222</v>
      </c>
      <c r="B2222" s="11">
        <f t="shared" ca="1" si="102"/>
        <v>0</v>
      </c>
      <c r="C2222" s="11">
        <f t="shared" ca="1" si="103"/>
        <v>0</v>
      </c>
      <c r="D2222" s="11">
        <f t="shared" ca="1" si="104"/>
        <v>0</v>
      </c>
    </row>
    <row r="2223" spans="1:4" x14ac:dyDescent="0.2">
      <c r="A2223" s="10">
        <v>2223</v>
      </c>
      <c r="B2223" s="11">
        <f t="shared" ca="1" si="102"/>
        <v>0</v>
      </c>
      <c r="C2223" s="11">
        <f t="shared" ca="1" si="103"/>
        <v>0</v>
      </c>
      <c r="D2223" s="11">
        <f t="shared" ca="1" si="104"/>
        <v>0</v>
      </c>
    </row>
    <row r="2224" spans="1:4" x14ac:dyDescent="0.2">
      <c r="A2224" s="10">
        <v>2224</v>
      </c>
      <c r="B2224" s="11">
        <f t="shared" ca="1" si="102"/>
        <v>0</v>
      </c>
      <c r="C2224" s="11">
        <f t="shared" ca="1" si="103"/>
        <v>0</v>
      </c>
      <c r="D2224" s="11">
        <f t="shared" ca="1" si="104"/>
        <v>0</v>
      </c>
    </row>
    <row r="2225" spans="1:4" x14ac:dyDescent="0.2">
      <c r="A2225" s="10">
        <v>2225</v>
      </c>
      <c r="B2225" s="11">
        <f t="shared" ca="1" si="102"/>
        <v>0</v>
      </c>
      <c r="C2225" s="11">
        <f t="shared" ca="1" si="103"/>
        <v>0</v>
      </c>
      <c r="D2225" s="11">
        <f t="shared" ca="1" si="104"/>
        <v>0</v>
      </c>
    </row>
    <row r="2226" spans="1:4" x14ac:dyDescent="0.2">
      <c r="A2226" s="10">
        <v>2226</v>
      </c>
      <c r="B2226" s="11">
        <f t="shared" ca="1" si="102"/>
        <v>0</v>
      </c>
      <c r="C2226" s="11">
        <f t="shared" ca="1" si="103"/>
        <v>0</v>
      </c>
      <c r="D2226" s="11">
        <f t="shared" ca="1" si="104"/>
        <v>0</v>
      </c>
    </row>
    <row r="2227" spans="1:4" x14ac:dyDescent="0.2">
      <c r="A2227" s="10">
        <v>2227</v>
      </c>
      <c r="B2227" s="11">
        <f t="shared" ca="1" si="102"/>
        <v>0</v>
      </c>
      <c r="C2227" s="11">
        <f t="shared" ca="1" si="103"/>
        <v>0</v>
      </c>
      <c r="D2227" s="11">
        <f t="shared" ca="1" si="104"/>
        <v>0</v>
      </c>
    </row>
    <row r="2228" spans="1:4" x14ac:dyDescent="0.2">
      <c r="A2228" s="10">
        <v>2228</v>
      </c>
      <c r="B2228" s="11">
        <f t="shared" ca="1" si="102"/>
        <v>0</v>
      </c>
      <c r="C2228" s="11">
        <f t="shared" ca="1" si="103"/>
        <v>0</v>
      </c>
      <c r="D2228" s="11">
        <f t="shared" ca="1" si="104"/>
        <v>0</v>
      </c>
    </row>
    <row r="2229" spans="1:4" x14ac:dyDescent="0.2">
      <c r="A2229" s="10">
        <v>2229</v>
      </c>
      <c r="B2229" s="11">
        <f t="shared" ca="1" si="102"/>
        <v>0</v>
      </c>
      <c r="C2229" s="11">
        <f t="shared" ca="1" si="103"/>
        <v>0</v>
      </c>
      <c r="D2229" s="11">
        <f t="shared" ca="1" si="104"/>
        <v>0</v>
      </c>
    </row>
    <row r="2230" spans="1:4" x14ac:dyDescent="0.2">
      <c r="A2230" s="10">
        <v>2230</v>
      </c>
      <c r="B2230" s="11">
        <f t="shared" ca="1" si="102"/>
        <v>0</v>
      </c>
      <c r="C2230" s="11">
        <f t="shared" ca="1" si="103"/>
        <v>0</v>
      </c>
      <c r="D2230" s="11">
        <f t="shared" ca="1" si="104"/>
        <v>0</v>
      </c>
    </row>
    <row r="2231" spans="1:4" x14ac:dyDescent="0.2">
      <c r="A2231" s="10">
        <v>2231</v>
      </c>
      <c r="B2231" s="11">
        <f t="shared" ca="1" si="102"/>
        <v>0</v>
      </c>
      <c r="C2231" s="11">
        <f t="shared" ca="1" si="103"/>
        <v>0</v>
      </c>
      <c r="D2231" s="11">
        <f t="shared" ca="1" si="104"/>
        <v>0</v>
      </c>
    </row>
    <row r="2232" spans="1:4" x14ac:dyDescent="0.2">
      <c r="A2232" s="10">
        <v>2232</v>
      </c>
      <c r="B2232" s="11">
        <f t="shared" ca="1" si="102"/>
        <v>0</v>
      </c>
      <c r="C2232" s="11">
        <f t="shared" ca="1" si="103"/>
        <v>0</v>
      </c>
      <c r="D2232" s="11">
        <f t="shared" ca="1" si="104"/>
        <v>0</v>
      </c>
    </row>
    <row r="2233" spans="1:4" x14ac:dyDescent="0.2">
      <c r="A2233" s="10">
        <v>2233</v>
      </c>
      <c r="B2233" s="11">
        <f t="shared" ca="1" si="102"/>
        <v>0</v>
      </c>
      <c r="C2233" s="11">
        <f t="shared" ca="1" si="103"/>
        <v>0</v>
      </c>
      <c r="D2233" s="11">
        <f t="shared" ca="1" si="104"/>
        <v>0</v>
      </c>
    </row>
    <row r="2234" spans="1:4" x14ac:dyDescent="0.2">
      <c r="A2234" s="10">
        <v>2234</v>
      </c>
      <c r="B2234" s="11">
        <f t="shared" ca="1" si="102"/>
        <v>0</v>
      </c>
      <c r="C2234" s="11">
        <f t="shared" ca="1" si="103"/>
        <v>0</v>
      </c>
      <c r="D2234" s="11">
        <f t="shared" ca="1" si="104"/>
        <v>0</v>
      </c>
    </row>
    <row r="2235" spans="1:4" x14ac:dyDescent="0.2">
      <c r="A2235" s="10">
        <v>2235</v>
      </c>
      <c r="B2235" s="11">
        <f t="shared" ca="1" si="102"/>
        <v>0</v>
      </c>
      <c r="C2235" s="11">
        <f t="shared" ca="1" si="103"/>
        <v>0</v>
      </c>
      <c r="D2235" s="11">
        <f t="shared" ca="1" si="104"/>
        <v>0</v>
      </c>
    </row>
    <row r="2236" spans="1:4" x14ac:dyDescent="0.2">
      <c r="A2236" s="10">
        <v>2236</v>
      </c>
      <c r="B2236" s="11">
        <f t="shared" ca="1" si="102"/>
        <v>0</v>
      </c>
      <c r="C2236" s="11">
        <f t="shared" ca="1" si="103"/>
        <v>0</v>
      </c>
      <c r="D2236" s="11">
        <f t="shared" ca="1" si="104"/>
        <v>0</v>
      </c>
    </row>
    <row r="2237" spans="1:4" x14ac:dyDescent="0.2">
      <c r="A2237" s="10">
        <v>2237</v>
      </c>
      <c r="B2237" s="11">
        <f t="shared" ca="1" si="102"/>
        <v>0</v>
      </c>
      <c r="C2237" s="11">
        <f t="shared" ca="1" si="103"/>
        <v>0</v>
      </c>
      <c r="D2237" s="11">
        <f t="shared" ca="1" si="104"/>
        <v>0</v>
      </c>
    </row>
    <row r="2238" spans="1:4" x14ac:dyDescent="0.2">
      <c r="A2238" s="10">
        <v>2238</v>
      </c>
      <c r="B2238" s="11">
        <f t="shared" ca="1" si="102"/>
        <v>0</v>
      </c>
      <c r="C2238" s="11">
        <f t="shared" ca="1" si="103"/>
        <v>0</v>
      </c>
      <c r="D2238" s="11">
        <f t="shared" ca="1" si="104"/>
        <v>0</v>
      </c>
    </row>
    <row r="2239" spans="1:4" x14ac:dyDescent="0.2">
      <c r="A2239" s="10">
        <v>2239</v>
      </c>
      <c r="B2239" s="11">
        <f t="shared" ca="1" si="102"/>
        <v>0</v>
      </c>
      <c r="C2239" s="11">
        <f t="shared" ca="1" si="103"/>
        <v>0</v>
      </c>
      <c r="D2239" s="11">
        <f t="shared" ca="1" si="104"/>
        <v>0</v>
      </c>
    </row>
    <row r="2240" spans="1:4" x14ac:dyDescent="0.2">
      <c r="A2240" s="10">
        <v>2240</v>
      </c>
      <c r="B2240" s="11">
        <f t="shared" ca="1" si="102"/>
        <v>0</v>
      </c>
      <c r="C2240" s="11">
        <f t="shared" ca="1" si="103"/>
        <v>0</v>
      </c>
      <c r="D2240" s="11">
        <f t="shared" ca="1" si="104"/>
        <v>0</v>
      </c>
    </row>
    <row r="2241" spans="1:4" x14ac:dyDescent="0.2">
      <c r="A2241" s="10">
        <v>2241</v>
      </c>
      <c r="B2241" s="11">
        <f t="shared" ca="1" si="102"/>
        <v>0</v>
      </c>
      <c r="C2241" s="11">
        <f t="shared" ca="1" si="103"/>
        <v>0</v>
      </c>
      <c r="D2241" s="11">
        <f t="shared" ca="1" si="104"/>
        <v>0</v>
      </c>
    </row>
    <row r="2242" spans="1:4" x14ac:dyDescent="0.2">
      <c r="A2242" s="10">
        <v>2242</v>
      </c>
      <c r="B2242" s="11">
        <f t="shared" ca="1" si="102"/>
        <v>0</v>
      </c>
      <c r="C2242" s="11">
        <f t="shared" ca="1" si="103"/>
        <v>0</v>
      </c>
      <c r="D2242" s="11">
        <f t="shared" ca="1" si="104"/>
        <v>0</v>
      </c>
    </row>
    <row r="2243" spans="1:4" x14ac:dyDescent="0.2">
      <c r="A2243" s="10">
        <v>2243</v>
      </c>
      <c r="B2243" s="11">
        <f t="shared" ca="1" si="102"/>
        <v>0</v>
      </c>
      <c r="C2243" s="11">
        <f t="shared" ca="1" si="103"/>
        <v>0</v>
      </c>
      <c r="D2243" s="11">
        <f t="shared" ca="1" si="104"/>
        <v>0</v>
      </c>
    </row>
    <row r="2244" spans="1:4" x14ac:dyDescent="0.2">
      <c r="A2244" s="10">
        <v>2244</v>
      </c>
      <c r="B2244" s="11">
        <f t="shared" ca="1" si="102"/>
        <v>0</v>
      </c>
      <c r="C2244" s="11">
        <f t="shared" ca="1" si="103"/>
        <v>0</v>
      </c>
      <c r="D2244" s="11">
        <f t="shared" ca="1" si="104"/>
        <v>0</v>
      </c>
    </row>
    <row r="2245" spans="1:4" x14ac:dyDescent="0.2">
      <c r="A2245" s="10">
        <v>2245</v>
      </c>
      <c r="B2245" s="11">
        <f t="shared" ca="1" si="102"/>
        <v>0</v>
      </c>
      <c r="C2245" s="11">
        <f t="shared" ca="1" si="103"/>
        <v>0</v>
      </c>
      <c r="D2245" s="11">
        <f t="shared" ca="1" si="104"/>
        <v>0</v>
      </c>
    </row>
    <row r="2246" spans="1:4" x14ac:dyDescent="0.2">
      <c r="A2246" s="10">
        <v>2246</v>
      </c>
      <c r="B2246" s="11">
        <f t="shared" ref="B2246:B2309" ca="1" si="105">IF(OR(INDIRECT("'Employee details'!A"&amp;A2246)="Totals",INDIRECT("'Employee details'!E"&amp;A2246)=0),0,INDIRECT("'Employee details'!E"&amp;A2246))</f>
        <v>0</v>
      </c>
      <c r="C2246" s="11">
        <f t="shared" ref="C2246:C2309" ca="1" si="106">IF(OR(INDIRECT("'Employee details'!A"&amp;A2246)="Totals",INDIRECT("'Employee details'!F"&amp;A2246)=0),0,INDIRECT("'Employee details'!F"&amp;A2246))</f>
        <v>0</v>
      </c>
      <c r="D2246" s="11">
        <f t="shared" ref="D2246:D2309" ca="1" si="107">IF($H$1=TRUE,0,IF(OR(AND(B2246="",C2246=""),$F$1=FALSE,$F$2=FALSE),0,ROUND((B2246+C2246)*$C$1*$C$2,2)))</f>
        <v>0</v>
      </c>
    </row>
    <row r="2247" spans="1:4" x14ac:dyDescent="0.2">
      <c r="A2247" s="10">
        <v>2247</v>
      </c>
      <c r="B2247" s="11">
        <f t="shared" ca="1" si="105"/>
        <v>0</v>
      </c>
      <c r="C2247" s="11">
        <f t="shared" ca="1" si="106"/>
        <v>0</v>
      </c>
      <c r="D2247" s="11">
        <f t="shared" ca="1" si="107"/>
        <v>0</v>
      </c>
    </row>
    <row r="2248" spans="1:4" x14ac:dyDescent="0.2">
      <c r="A2248" s="10">
        <v>2248</v>
      </c>
      <c r="B2248" s="11">
        <f t="shared" ca="1" si="105"/>
        <v>0</v>
      </c>
      <c r="C2248" s="11">
        <f t="shared" ca="1" si="106"/>
        <v>0</v>
      </c>
      <c r="D2248" s="11">
        <f t="shared" ca="1" si="107"/>
        <v>0</v>
      </c>
    </row>
    <row r="2249" spans="1:4" x14ac:dyDescent="0.2">
      <c r="A2249" s="10">
        <v>2249</v>
      </c>
      <c r="B2249" s="11">
        <f t="shared" ca="1" si="105"/>
        <v>0</v>
      </c>
      <c r="C2249" s="11">
        <f t="shared" ca="1" si="106"/>
        <v>0</v>
      </c>
      <c r="D2249" s="11">
        <f t="shared" ca="1" si="107"/>
        <v>0</v>
      </c>
    </row>
    <row r="2250" spans="1:4" x14ac:dyDescent="0.2">
      <c r="A2250" s="10">
        <v>2250</v>
      </c>
      <c r="B2250" s="11">
        <f t="shared" ca="1" si="105"/>
        <v>0</v>
      </c>
      <c r="C2250" s="11">
        <f t="shared" ca="1" si="106"/>
        <v>0</v>
      </c>
      <c r="D2250" s="11">
        <f t="shared" ca="1" si="107"/>
        <v>0</v>
      </c>
    </row>
    <row r="2251" spans="1:4" x14ac:dyDescent="0.2">
      <c r="A2251" s="10">
        <v>2251</v>
      </c>
      <c r="B2251" s="11">
        <f t="shared" ca="1" si="105"/>
        <v>0</v>
      </c>
      <c r="C2251" s="11">
        <f t="shared" ca="1" si="106"/>
        <v>0</v>
      </c>
      <c r="D2251" s="11">
        <f t="shared" ca="1" si="107"/>
        <v>0</v>
      </c>
    </row>
    <row r="2252" spans="1:4" x14ac:dyDescent="0.2">
      <c r="A2252" s="10">
        <v>2252</v>
      </c>
      <c r="B2252" s="11">
        <f t="shared" ca="1" si="105"/>
        <v>0</v>
      </c>
      <c r="C2252" s="11">
        <f t="shared" ca="1" si="106"/>
        <v>0</v>
      </c>
      <c r="D2252" s="11">
        <f t="shared" ca="1" si="107"/>
        <v>0</v>
      </c>
    </row>
    <row r="2253" spans="1:4" x14ac:dyDescent="0.2">
      <c r="A2253" s="10">
        <v>2253</v>
      </c>
      <c r="B2253" s="11">
        <f t="shared" ca="1" si="105"/>
        <v>0</v>
      </c>
      <c r="C2253" s="11">
        <f t="shared" ca="1" si="106"/>
        <v>0</v>
      </c>
      <c r="D2253" s="11">
        <f t="shared" ca="1" si="107"/>
        <v>0</v>
      </c>
    </row>
    <row r="2254" spans="1:4" x14ac:dyDescent="0.2">
      <c r="A2254" s="10">
        <v>2254</v>
      </c>
      <c r="B2254" s="11">
        <f t="shared" ca="1" si="105"/>
        <v>0</v>
      </c>
      <c r="C2254" s="11">
        <f t="shared" ca="1" si="106"/>
        <v>0</v>
      </c>
      <c r="D2254" s="11">
        <f t="shared" ca="1" si="107"/>
        <v>0</v>
      </c>
    </row>
    <row r="2255" spans="1:4" x14ac:dyDescent="0.2">
      <c r="A2255" s="10">
        <v>2255</v>
      </c>
      <c r="B2255" s="11">
        <f t="shared" ca="1" si="105"/>
        <v>0</v>
      </c>
      <c r="C2255" s="11">
        <f t="shared" ca="1" si="106"/>
        <v>0</v>
      </c>
      <c r="D2255" s="11">
        <f t="shared" ca="1" si="107"/>
        <v>0</v>
      </c>
    </row>
    <row r="2256" spans="1:4" x14ac:dyDescent="0.2">
      <c r="A2256" s="10">
        <v>2256</v>
      </c>
      <c r="B2256" s="11">
        <f t="shared" ca="1" si="105"/>
        <v>0</v>
      </c>
      <c r="C2256" s="11">
        <f t="shared" ca="1" si="106"/>
        <v>0</v>
      </c>
      <c r="D2256" s="11">
        <f t="shared" ca="1" si="107"/>
        <v>0</v>
      </c>
    </row>
    <row r="2257" spans="1:4" x14ac:dyDescent="0.2">
      <c r="A2257" s="10">
        <v>2257</v>
      </c>
      <c r="B2257" s="11">
        <f t="shared" ca="1" si="105"/>
        <v>0</v>
      </c>
      <c r="C2257" s="11">
        <f t="shared" ca="1" si="106"/>
        <v>0</v>
      </c>
      <c r="D2257" s="11">
        <f t="shared" ca="1" si="107"/>
        <v>0</v>
      </c>
    </row>
    <row r="2258" spans="1:4" x14ac:dyDescent="0.2">
      <c r="A2258" s="10">
        <v>2258</v>
      </c>
      <c r="B2258" s="11">
        <f t="shared" ca="1" si="105"/>
        <v>0</v>
      </c>
      <c r="C2258" s="11">
        <f t="shared" ca="1" si="106"/>
        <v>0</v>
      </c>
      <c r="D2258" s="11">
        <f t="shared" ca="1" si="107"/>
        <v>0</v>
      </c>
    </row>
    <row r="2259" spans="1:4" x14ac:dyDescent="0.2">
      <c r="A2259" s="10">
        <v>2259</v>
      </c>
      <c r="B2259" s="11">
        <f t="shared" ca="1" si="105"/>
        <v>0</v>
      </c>
      <c r="C2259" s="11">
        <f t="shared" ca="1" si="106"/>
        <v>0</v>
      </c>
      <c r="D2259" s="11">
        <f t="shared" ca="1" si="107"/>
        <v>0</v>
      </c>
    </row>
    <row r="2260" spans="1:4" x14ac:dyDescent="0.2">
      <c r="A2260" s="10">
        <v>2260</v>
      </c>
      <c r="B2260" s="11">
        <f t="shared" ca="1" si="105"/>
        <v>0</v>
      </c>
      <c r="C2260" s="11">
        <f t="shared" ca="1" si="106"/>
        <v>0</v>
      </c>
      <c r="D2260" s="11">
        <f t="shared" ca="1" si="107"/>
        <v>0</v>
      </c>
    </row>
    <row r="2261" spans="1:4" x14ac:dyDescent="0.2">
      <c r="A2261" s="10">
        <v>2261</v>
      </c>
      <c r="B2261" s="11">
        <f t="shared" ca="1" si="105"/>
        <v>0</v>
      </c>
      <c r="C2261" s="11">
        <f t="shared" ca="1" si="106"/>
        <v>0</v>
      </c>
      <c r="D2261" s="11">
        <f t="shared" ca="1" si="107"/>
        <v>0</v>
      </c>
    </row>
    <row r="2262" spans="1:4" x14ac:dyDescent="0.2">
      <c r="A2262" s="10">
        <v>2262</v>
      </c>
      <c r="B2262" s="11">
        <f t="shared" ca="1" si="105"/>
        <v>0</v>
      </c>
      <c r="C2262" s="11">
        <f t="shared" ca="1" si="106"/>
        <v>0</v>
      </c>
      <c r="D2262" s="11">
        <f t="shared" ca="1" si="107"/>
        <v>0</v>
      </c>
    </row>
    <row r="2263" spans="1:4" x14ac:dyDescent="0.2">
      <c r="A2263" s="10">
        <v>2263</v>
      </c>
      <c r="B2263" s="11">
        <f t="shared" ca="1" si="105"/>
        <v>0</v>
      </c>
      <c r="C2263" s="11">
        <f t="shared" ca="1" si="106"/>
        <v>0</v>
      </c>
      <c r="D2263" s="11">
        <f t="shared" ca="1" si="107"/>
        <v>0</v>
      </c>
    </row>
    <row r="2264" spans="1:4" x14ac:dyDescent="0.2">
      <c r="A2264" s="10">
        <v>2264</v>
      </c>
      <c r="B2264" s="11">
        <f t="shared" ca="1" si="105"/>
        <v>0</v>
      </c>
      <c r="C2264" s="11">
        <f t="shared" ca="1" si="106"/>
        <v>0</v>
      </c>
      <c r="D2264" s="11">
        <f t="shared" ca="1" si="107"/>
        <v>0</v>
      </c>
    </row>
    <row r="2265" spans="1:4" x14ac:dyDescent="0.2">
      <c r="A2265" s="10">
        <v>2265</v>
      </c>
      <c r="B2265" s="11">
        <f t="shared" ca="1" si="105"/>
        <v>0</v>
      </c>
      <c r="C2265" s="11">
        <f t="shared" ca="1" si="106"/>
        <v>0</v>
      </c>
      <c r="D2265" s="11">
        <f t="shared" ca="1" si="107"/>
        <v>0</v>
      </c>
    </row>
    <row r="2266" spans="1:4" x14ac:dyDescent="0.2">
      <c r="A2266" s="10">
        <v>2266</v>
      </c>
      <c r="B2266" s="11">
        <f t="shared" ca="1" si="105"/>
        <v>0</v>
      </c>
      <c r="C2266" s="11">
        <f t="shared" ca="1" si="106"/>
        <v>0</v>
      </c>
      <c r="D2266" s="11">
        <f t="shared" ca="1" si="107"/>
        <v>0</v>
      </c>
    </row>
    <row r="2267" spans="1:4" x14ac:dyDescent="0.2">
      <c r="A2267" s="10">
        <v>2267</v>
      </c>
      <c r="B2267" s="11">
        <f t="shared" ca="1" si="105"/>
        <v>0</v>
      </c>
      <c r="C2267" s="11">
        <f t="shared" ca="1" si="106"/>
        <v>0</v>
      </c>
      <c r="D2267" s="11">
        <f t="shared" ca="1" si="107"/>
        <v>0</v>
      </c>
    </row>
    <row r="2268" spans="1:4" x14ac:dyDescent="0.2">
      <c r="A2268" s="10">
        <v>2268</v>
      </c>
      <c r="B2268" s="11">
        <f t="shared" ca="1" si="105"/>
        <v>0</v>
      </c>
      <c r="C2268" s="11">
        <f t="shared" ca="1" si="106"/>
        <v>0</v>
      </c>
      <c r="D2268" s="11">
        <f t="shared" ca="1" si="107"/>
        <v>0</v>
      </c>
    </row>
    <row r="2269" spans="1:4" x14ac:dyDescent="0.2">
      <c r="A2269" s="10">
        <v>2269</v>
      </c>
      <c r="B2269" s="11">
        <f t="shared" ca="1" si="105"/>
        <v>0</v>
      </c>
      <c r="C2269" s="11">
        <f t="shared" ca="1" si="106"/>
        <v>0</v>
      </c>
      <c r="D2269" s="11">
        <f t="shared" ca="1" si="107"/>
        <v>0</v>
      </c>
    </row>
    <row r="2270" spans="1:4" x14ac:dyDescent="0.2">
      <c r="A2270" s="10">
        <v>2270</v>
      </c>
      <c r="B2270" s="11">
        <f t="shared" ca="1" si="105"/>
        <v>0</v>
      </c>
      <c r="C2270" s="11">
        <f t="shared" ca="1" si="106"/>
        <v>0</v>
      </c>
      <c r="D2270" s="11">
        <f t="shared" ca="1" si="107"/>
        <v>0</v>
      </c>
    </row>
    <row r="2271" spans="1:4" x14ac:dyDescent="0.2">
      <c r="A2271" s="10">
        <v>2271</v>
      </c>
      <c r="B2271" s="11">
        <f t="shared" ca="1" si="105"/>
        <v>0</v>
      </c>
      <c r="C2271" s="11">
        <f t="shared" ca="1" si="106"/>
        <v>0</v>
      </c>
      <c r="D2271" s="11">
        <f t="shared" ca="1" si="107"/>
        <v>0</v>
      </c>
    </row>
    <row r="2272" spans="1:4" x14ac:dyDescent="0.2">
      <c r="A2272" s="10">
        <v>2272</v>
      </c>
      <c r="B2272" s="11">
        <f t="shared" ca="1" si="105"/>
        <v>0</v>
      </c>
      <c r="C2272" s="11">
        <f t="shared" ca="1" si="106"/>
        <v>0</v>
      </c>
      <c r="D2272" s="11">
        <f t="shared" ca="1" si="107"/>
        <v>0</v>
      </c>
    </row>
    <row r="2273" spans="1:4" x14ac:dyDescent="0.2">
      <c r="A2273" s="10">
        <v>2273</v>
      </c>
      <c r="B2273" s="11">
        <f t="shared" ca="1" si="105"/>
        <v>0</v>
      </c>
      <c r="C2273" s="11">
        <f t="shared" ca="1" si="106"/>
        <v>0</v>
      </c>
      <c r="D2273" s="11">
        <f t="shared" ca="1" si="107"/>
        <v>0</v>
      </c>
    </row>
    <row r="2274" spans="1:4" x14ac:dyDescent="0.2">
      <c r="A2274" s="10">
        <v>2274</v>
      </c>
      <c r="B2274" s="11">
        <f t="shared" ca="1" si="105"/>
        <v>0</v>
      </c>
      <c r="C2274" s="11">
        <f t="shared" ca="1" si="106"/>
        <v>0</v>
      </c>
      <c r="D2274" s="11">
        <f t="shared" ca="1" si="107"/>
        <v>0</v>
      </c>
    </row>
    <row r="2275" spans="1:4" x14ac:dyDescent="0.2">
      <c r="A2275" s="10">
        <v>2275</v>
      </c>
      <c r="B2275" s="11">
        <f t="shared" ca="1" si="105"/>
        <v>0</v>
      </c>
      <c r="C2275" s="11">
        <f t="shared" ca="1" si="106"/>
        <v>0</v>
      </c>
      <c r="D2275" s="11">
        <f t="shared" ca="1" si="107"/>
        <v>0</v>
      </c>
    </row>
    <row r="2276" spans="1:4" x14ac:dyDescent="0.2">
      <c r="A2276" s="10">
        <v>2276</v>
      </c>
      <c r="B2276" s="11">
        <f t="shared" ca="1" si="105"/>
        <v>0</v>
      </c>
      <c r="C2276" s="11">
        <f t="shared" ca="1" si="106"/>
        <v>0</v>
      </c>
      <c r="D2276" s="11">
        <f t="shared" ca="1" si="107"/>
        <v>0</v>
      </c>
    </row>
    <row r="2277" spans="1:4" x14ac:dyDescent="0.2">
      <c r="A2277" s="10">
        <v>2277</v>
      </c>
      <c r="B2277" s="11">
        <f t="shared" ca="1" si="105"/>
        <v>0</v>
      </c>
      <c r="C2277" s="11">
        <f t="shared" ca="1" si="106"/>
        <v>0</v>
      </c>
      <c r="D2277" s="11">
        <f t="shared" ca="1" si="107"/>
        <v>0</v>
      </c>
    </row>
    <row r="2278" spans="1:4" x14ac:dyDescent="0.2">
      <c r="A2278" s="10">
        <v>2278</v>
      </c>
      <c r="B2278" s="11">
        <f t="shared" ca="1" si="105"/>
        <v>0</v>
      </c>
      <c r="C2278" s="11">
        <f t="shared" ca="1" si="106"/>
        <v>0</v>
      </c>
      <c r="D2278" s="11">
        <f t="shared" ca="1" si="107"/>
        <v>0</v>
      </c>
    </row>
    <row r="2279" spans="1:4" x14ac:dyDescent="0.2">
      <c r="A2279" s="10">
        <v>2279</v>
      </c>
      <c r="B2279" s="11">
        <f t="shared" ca="1" si="105"/>
        <v>0</v>
      </c>
      <c r="C2279" s="11">
        <f t="shared" ca="1" si="106"/>
        <v>0</v>
      </c>
      <c r="D2279" s="11">
        <f t="shared" ca="1" si="107"/>
        <v>0</v>
      </c>
    </row>
    <row r="2280" spans="1:4" x14ac:dyDescent="0.2">
      <c r="A2280" s="10">
        <v>2280</v>
      </c>
      <c r="B2280" s="11">
        <f t="shared" ca="1" si="105"/>
        <v>0</v>
      </c>
      <c r="C2280" s="11">
        <f t="shared" ca="1" si="106"/>
        <v>0</v>
      </c>
      <c r="D2280" s="11">
        <f t="shared" ca="1" si="107"/>
        <v>0</v>
      </c>
    </row>
    <row r="2281" spans="1:4" x14ac:dyDescent="0.2">
      <c r="A2281" s="10">
        <v>2281</v>
      </c>
      <c r="B2281" s="11">
        <f t="shared" ca="1" si="105"/>
        <v>0</v>
      </c>
      <c r="C2281" s="11">
        <f t="shared" ca="1" si="106"/>
        <v>0</v>
      </c>
      <c r="D2281" s="11">
        <f t="shared" ca="1" si="107"/>
        <v>0</v>
      </c>
    </row>
    <row r="2282" spans="1:4" x14ac:dyDescent="0.2">
      <c r="A2282" s="10">
        <v>2282</v>
      </c>
      <c r="B2282" s="11">
        <f t="shared" ca="1" si="105"/>
        <v>0</v>
      </c>
      <c r="C2282" s="11">
        <f t="shared" ca="1" si="106"/>
        <v>0</v>
      </c>
      <c r="D2282" s="11">
        <f t="shared" ca="1" si="107"/>
        <v>0</v>
      </c>
    </row>
    <row r="2283" spans="1:4" x14ac:dyDescent="0.2">
      <c r="A2283" s="10">
        <v>2283</v>
      </c>
      <c r="B2283" s="11">
        <f t="shared" ca="1" si="105"/>
        <v>0</v>
      </c>
      <c r="C2283" s="11">
        <f t="shared" ca="1" si="106"/>
        <v>0</v>
      </c>
      <c r="D2283" s="11">
        <f t="shared" ca="1" si="107"/>
        <v>0</v>
      </c>
    </row>
    <row r="2284" spans="1:4" x14ac:dyDescent="0.2">
      <c r="A2284" s="10">
        <v>2284</v>
      </c>
      <c r="B2284" s="11">
        <f t="shared" ca="1" si="105"/>
        <v>0</v>
      </c>
      <c r="C2284" s="11">
        <f t="shared" ca="1" si="106"/>
        <v>0</v>
      </c>
      <c r="D2284" s="11">
        <f t="shared" ca="1" si="107"/>
        <v>0</v>
      </c>
    </row>
    <row r="2285" spans="1:4" x14ac:dyDescent="0.2">
      <c r="A2285" s="10">
        <v>2285</v>
      </c>
      <c r="B2285" s="11">
        <f t="shared" ca="1" si="105"/>
        <v>0</v>
      </c>
      <c r="C2285" s="11">
        <f t="shared" ca="1" si="106"/>
        <v>0</v>
      </c>
      <c r="D2285" s="11">
        <f t="shared" ca="1" si="107"/>
        <v>0</v>
      </c>
    </row>
    <row r="2286" spans="1:4" x14ac:dyDescent="0.2">
      <c r="A2286" s="10">
        <v>2286</v>
      </c>
      <c r="B2286" s="11">
        <f t="shared" ca="1" si="105"/>
        <v>0</v>
      </c>
      <c r="C2286" s="11">
        <f t="shared" ca="1" si="106"/>
        <v>0</v>
      </c>
      <c r="D2286" s="11">
        <f t="shared" ca="1" si="107"/>
        <v>0</v>
      </c>
    </row>
    <row r="2287" spans="1:4" x14ac:dyDescent="0.2">
      <c r="A2287" s="10">
        <v>2287</v>
      </c>
      <c r="B2287" s="11">
        <f t="shared" ca="1" si="105"/>
        <v>0</v>
      </c>
      <c r="C2287" s="11">
        <f t="shared" ca="1" si="106"/>
        <v>0</v>
      </c>
      <c r="D2287" s="11">
        <f t="shared" ca="1" si="107"/>
        <v>0</v>
      </c>
    </row>
    <row r="2288" spans="1:4" x14ac:dyDescent="0.2">
      <c r="A2288" s="10">
        <v>2288</v>
      </c>
      <c r="B2288" s="11">
        <f t="shared" ca="1" si="105"/>
        <v>0</v>
      </c>
      <c r="C2288" s="11">
        <f t="shared" ca="1" si="106"/>
        <v>0</v>
      </c>
      <c r="D2288" s="11">
        <f t="shared" ca="1" si="107"/>
        <v>0</v>
      </c>
    </row>
    <row r="2289" spans="1:4" x14ac:dyDescent="0.2">
      <c r="A2289" s="10">
        <v>2289</v>
      </c>
      <c r="B2289" s="11">
        <f t="shared" ca="1" si="105"/>
        <v>0</v>
      </c>
      <c r="C2289" s="11">
        <f t="shared" ca="1" si="106"/>
        <v>0</v>
      </c>
      <c r="D2289" s="11">
        <f t="shared" ca="1" si="107"/>
        <v>0</v>
      </c>
    </row>
    <row r="2290" spans="1:4" x14ac:dyDescent="0.2">
      <c r="A2290" s="10">
        <v>2290</v>
      </c>
      <c r="B2290" s="11">
        <f t="shared" ca="1" si="105"/>
        <v>0</v>
      </c>
      <c r="C2290" s="11">
        <f t="shared" ca="1" si="106"/>
        <v>0</v>
      </c>
      <c r="D2290" s="11">
        <f t="shared" ca="1" si="107"/>
        <v>0</v>
      </c>
    </row>
    <row r="2291" spans="1:4" x14ac:dyDescent="0.2">
      <c r="A2291" s="10">
        <v>2291</v>
      </c>
      <c r="B2291" s="11">
        <f t="shared" ca="1" si="105"/>
        <v>0</v>
      </c>
      <c r="C2291" s="11">
        <f t="shared" ca="1" si="106"/>
        <v>0</v>
      </c>
      <c r="D2291" s="11">
        <f t="shared" ca="1" si="107"/>
        <v>0</v>
      </c>
    </row>
    <row r="2292" spans="1:4" x14ac:dyDescent="0.2">
      <c r="A2292" s="10">
        <v>2292</v>
      </c>
      <c r="B2292" s="11">
        <f t="shared" ca="1" si="105"/>
        <v>0</v>
      </c>
      <c r="C2292" s="11">
        <f t="shared" ca="1" si="106"/>
        <v>0</v>
      </c>
      <c r="D2292" s="11">
        <f t="shared" ca="1" si="107"/>
        <v>0</v>
      </c>
    </row>
    <row r="2293" spans="1:4" x14ac:dyDescent="0.2">
      <c r="A2293" s="10">
        <v>2293</v>
      </c>
      <c r="B2293" s="11">
        <f t="shared" ca="1" si="105"/>
        <v>0</v>
      </c>
      <c r="C2293" s="11">
        <f t="shared" ca="1" si="106"/>
        <v>0</v>
      </c>
      <c r="D2293" s="11">
        <f t="shared" ca="1" si="107"/>
        <v>0</v>
      </c>
    </row>
    <row r="2294" spans="1:4" x14ac:dyDescent="0.2">
      <c r="A2294" s="10">
        <v>2294</v>
      </c>
      <c r="B2294" s="11">
        <f t="shared" ca="1" si="105"/>
        <v>0</v>
      </c>
      <c r="C2294" s="11">
        <f t="shared" ca="1" si="106"/>
        <v>0</v>
      </c>
      <c r="D2294" s="11">
        <f t="shared" ca="1" si="107"/>
        <v>0</v>
      </c>
    </row>
    <row r="2295" spans="1:4" x14ac:dyDescent="0.2">
      <c r="A2295" s="10">
        <v>2295</v>
      </c>
      <c r="B2295" s="11">
        <f t="shared" ca="1" si="105"/>
        <v>0</v>
      </c>
      <c r="C2295" s="11">
        <f t="shared" ca="1" si="106"/>
        <v>0</v>
      </c>
      <c r="D2295" s="11">
        <f t="shared" ca="1" si="107"/>
        <v>0</v>
      </c>
    </row>
    <row r="2296" spans="1:4" x14ac:dyDescent="0.2">
      <c r="A2296" s="10">
        <v>2296</v>
      </c>
      <c r="B2296" s="11">
        <f t="shared" ca="1" si="105"/>
        <v>0</v>
      </c>
      <c r="C2296" s="11">
        <f t="shared" ca="1" si="106"/>
        <v>0</v>
      </c>
      <c r="D2296" s="11">
        <f t="shared" ca="1" si="107"/>
        <v>0</v>
      </c>
    </row>
    <row r="2297" spans="1:4" x14ac:dyDescent="0.2">
      <c r="A2297" s="10">
        <v>2297</v>
      </c>
      <c r="B2297" s="11">
        <f t="shared" ca="1" si="105"/>
        <v>0</v>
      </c>
      <c r="C2297" s="11">
        <f t="shared" ca="1" si="106"/>
        <v>0</v>
      </c>
      <c r="D2297" s="11">
        <f t="shared" ca="1" si="107"/>
        <v>0</v>
      </c>
    </row>
    <row r="2298" spans="1:4" x14ac:dyDescent="0.2">
      <c r="A2298" s="10">
        <v>2298</v>
      </c>
      <c r="B2298" s="11">
        <f t="shared" ca="1" si="105"/>
        <v>0</v>
      </c>
      <c r="C2298" s="11">
        <f t="shared" ca="1" si="106"/>
        <v>0</v>
      </c>
      <c r="D2298" s="11">
        <f t="shared" ca="1" si="107"/>
        <v>0</v>
      </c>
    </row>
    <row r="2299" spans="1:4" x14ac:dyDescent="0.2">
      <c r="A2299" s="10">
        <v>2299</v>
      </c>
      <c r="B2299" s="11">
        <f t="shared" ca="1" si="105"/>
        <v>0</v>
      </c>
      <c r="C2299" s="11">
        <f t="shared" ca="1" si="106"/>
        <v>0</v>
      </c>
      <c r="D2299" s="11">
        <f t="shared" ca="1" si="107"/>
        <v>0</v>
      </c>
    </row>
    <row r="2300" spans="1:4" x14ac:dyDescent="0.2">
      <c r="A2300" s="10">
        <v>2300</v>
      </c>
      <c r="B2300" s="11">
        <f t="shared" ca="1" si="105"/>
        <v>0</v>
      </c>
      <c r="C2300" s="11">
        <f t="shared" ca="1" si="106"/>
        <v>0</v>
      </c>
      <c r="D2300" s="11">
        <f t="shared" ca="1" si="107"/>
        <v>0</v>
      </c>
    </row>
    <row r="2301" spans="1:4" x14ac:dyDescent="0.2">
      <c r="A2301" s="10">
        <v>2301</v>
      </c>
      <c r="B2301" s="11">
        <f t="shared" ca="1" si="105"/>
        <v>0</v>
      </c>
      <c r="C2301" s="11">
        <f t="shared" ca="1" si="106"/>
        <v>0</v>
      </c>
      <c r="D2301" s="11">
        <f t="shared" ca="1" si="107"/>
        <v>0</v>
      </c>
    </row>
    <row r="2302" spans="1:4" x14ac:dyDescent="0.2">
      <c r="A2302" s="10">
        <v>2302</v>
      </c>
      <c r="B2302" s="11">
        <f t="shared" ca="1" si="105"/>
        <v>0</v>
      </c>
      <c r="C2302" s="11">
        <f t="shared" ca="1" si="106"/>
        <v>0</v>
      </c>
      <c r="D2302" s="11">
        <f t="shared" ca="1" si="107"/>
        <v>0</v>
      </c>
    </row>
    <row r="2303" spans="1:4" x14ac:dyDescent="0.2">
      <c r="A2303" s="10">
        <v>2303</v>
      </c>
      <c r="B2303" s="11">
        <f t="shared" ca="1" si="105"/>
        <v>0</v>
      </c>
      <c r="C2303" s="11">
        <f t="shared" ca="1" si="106"/>
        <v>0</v>
      </c>
      <c r="D2303" s="11">
        <f t="shared" ca="1" si="107"/>
        <v>0</v>
      </c>
    </row>
    <row r="2304" spans="1:4" x14ac:dyDescent="0.2">
      <c r="A2304" s="10">
        <v>2304</v>
      </c>
      <c r="B2304" s="11">
        <f t="shared" ca="1" si="105"/>
        <v>0</v>
      </c>
      <c r="C2304" s="11">
        <f t="shared" ca="1" si="106"/>
        <v>0</v>
      </c>
      <c r="D2304" s="11">
        <f t="shared" ca="1" si="107"/>
        <v>0</v>
      </c>
    </row>
    <row r="2305" spans="1:4" x14ac:dyDescent="0.2">
      <c r="A2305" s="10">
        <v>2305</v>
      </c>
      <c r="B2305" s="11">
        <f t="shared" ca="1" si="105"/>
        <v>0</v>
      </c>
      <c r="C2305" s="11">
        <f t="shared" ca="1" si="106"/>
        <v>0</v>
      </c>
      <c r="D2305" s="11">
        <f t="shared" ca="1" si="107"/>
        <v>0</v>
      </c>
    </row>
    <row r="2306" spans="1:4" x14ac:dyDescent="0.2">
      <c r="A2306" s="10">
        <v>2306</v>
      </c>
      <c r="B2306" s="11">
        <f t="shared" ca="1" si="105"/>
        <v>0</v>
      </c>
      <c r="C2306" s="11">
        <f t="shared" ca="1" si="106"/>
        <v>0</v>
      </c>
      <c r="D2306" s="11">
        <f t="shared" ca="1" si="107"/>
        <v>0</v>
      </c>
    </row>
    <row r="2307" spans="1:4" x14ac:dyDescent="0.2">
      <c r="A2307" s="10">
        <v>2307</v>
      </c>
      <c r="B2307" s="11">
        <f t="shared" ca="1" si="105"/>
        <v>0</v>
      </c>
      <c r="C2307" s="11">
        <f t="shared" ca="1" si="106"/>
        <v>0</v>
      </c>
      <c r="D2307" s="11">
        <f t="shared" ca="1" si="107"/>
        <v>0</v>
      </c>
    </row>
    <row r="2308" spans="1:4" x14ac:dyDescent="0.2">
      <c r="A2308" s="10">
        <v>2308</v>
      </c>
      <c r="B2308" s="11">
        <f t="shared" ca="1" si="105"/>
        <v>0</v>
      </c>
      <c r="C2308" s="11">
        <f t="shared" ca="1" si="106"/>
        <v>0</v>
      </c>
      <c r="D2308" s="11">
        <f t="shared" ca="1" si="107"/>
        <v>0</v>
      </c>
    </row>
    <row r="2309" spans="1:4" x14ac:dyDescent="0.2">
      <c r="A2309" s="10">
        <v>2309</v>
      </c>
      <c r="B2309" s="11">
        <f t="shared" ca="1" si="105"/>
        <v>0</v>
      </c>
      <c r="C2309" s="11">
        <f t="shared" ca="1" si="106"/>
        <v>0</v>
      </c>
      <c r="D2309" s="11">
        <f t="shared" ca="1" si="107"/>
        <v>0</v>
      </c>
    </row>
    <row r="2310" spans="1:4" x14ac:dyDescent="0.2">
      <c r="A2310" s="10">
        <v>2310</v>
      </c>
      <c r="B2310" s="11">
        <f t="shared" ref="B2310:B2373" ca="1" si="108">IF(OR(INDIRECT("'Employee details'!A"&amp;A2310)="Totals",INDIRECT("'Employee details'!E"&amp;A2310)=0),0,INDIRECT("'Employee details'!E"&amp;A2310))</f>
        <v>0</v>
      </c>
      <c r="C2310" s="11">
        <f t="shared" ref="C2310:C2373" ca="1" si="109">IF(OR(INDIRECT("'Employee details'!A"&amp;A2310)="Totals",INDIRECT("'Employee details'!F"&amp;A2310)=0),0,INDIRECT("'Employee details'!F"&amp;A2310))</f>
        <v>0</v>
      </c>
      <c r="D2310" s="11">
        <f t="shared" ref="D2310:D2373" ca="1" si="110">IF($H$1=TRUE,0,IF(OR(AND(B2310="",C2310=""),$F$1=FALSE,$F$2=FALSE),0,ROUND((B2310+C2310)*$C$1*$C$2,2)))</f>
        <v>0</v>
      </c>
    </row>
    <row r="2311" spans="1:4" x14ac:dyDescent="0.2">
      <c r="A2311" s="10">
        <v>2311</v>
      </c>
      <c r="B2311" s="11">
        <f t="shared" ca="1" si="108"/>
        <v>0</v>
      </c>
      <c r="C2311" s="11">
        <f t="shared" ca="1" si="109"/>
        <v>0</v>
      </c>
      <c r="D2311" s="11">
        <f t="shared" ca="1" si="110"/>
        <v>0</v>
      </c>
    </row>
    <row r="2312" spans="1:4" x14ac:dyDescent="0.2">
      <c r="A2312" s="10">
        <v>2312</v>
      </c>
      <c r="B2312" s="11">
        <f t="shared" ca="1" si="108"/>
        <v>0</v>
      </c>
      <c r="C2312" s="11">
        <f t="shared" ca="1" si="109"/>
        <v>0</v>
      </c>
      <c r="D2312" s="11">
        <f t="shared" ca="1" si="110"/>
        <v>0</v>
      </c>
    </row>
    <row r="2313" spans="1:4" x14ac:dyDescent="0.2">
      <c r="A2313" s="10">
        <v>2313</v>
      </c>
      <c r="B2313" s="11">
        <f t="shared" ca="1" si="108"/>
        <v>0</v>
      </c>
      <c r="C2313" s="11">
        <f t="shared" ca="1" si="109"/>
        <v>0</v>
      </c>
      <c r="D2313" s="11">
        <f t="shared" ca="1" si="110"/>
        <v>0</v>
      </c>
    </row>
    <row r="2314" spans="1:4" x14ac:dyDescent="0.2">
      <c r="A2314" s="10">
        <v>2314</v>
      </c>
      <c r="B2314" s="11">
        <f t="shared" ca="1" si="108"/>
        <v>0</v>
      </c>
      <c r="C2314" s="11">
        <f t="shared" ca="1" si="109"/>
        <v>0</v>
      </c>
      <c r="D2314" s="11">
        <f t="shared" ca="1" si="110"/>
        <v>0</v>
      </c>
    </row>
    <row r="2315" spans="1:4" x14ac:dyDescent="0.2">
      <c r="A2315" s="10">
        <v>2315</v>
      </c>
      <c r="B2315" s="11">
        <f t="shared" ca="1" si="108"/>
        <v>0</v>
      </c>
      <c r="C2315" s="11">
        <f t="shared" ca="1" si="109"/>
        <v>0</v>
      </c>
      <c r="D2315" s="11">
        <f t="shared" ca="1" si="110"/>
        <v>0</v>
      </c>
    </row>
    <row r="2316" spans="1:4" x14ac:dyDescent="0.2">
      <c r="A2316" s="10">
        <v>2316</v>
      </c>
      <c r="B2316" s="11">
        <f t="shared" ca="1" si="108"/>
        <v>0</v>
      </c>
      <c r="C2316" s="11">
        <f t="shared" ca="1" si="109"/>
        <v>0</v>
      </c>
      <c r="D2316" s="11">
        <f t="shared" ca="1" si="110"/>
        <v>0</v>
      </c>
    </row>
    <row r="2317" spans="1:4" x14ac:dyDescent="0.2">
      <c r="A2317" s="10">
        <v>2317</v>
      </c>
      <c r="B2317" s="11">
        <f t="shared" ca="1" si="108"/>
        <v>0</v>
      </c>
      <c r="C2317" s="11">
        <f t="shared" ca="1" si="109"/>
        <v>0</v>
      </c>
      <c r="D2317" s="11">
        <f t="shared" ca="1" si="110"/>
        <v>0</v>
      </c>
    </row>
    <row r="2318" spans="1:4" x14ac:dyDescent="0.2">
      <c r="A2318" s="10">
        <v>2318</v>
      </c>
      <c r="B2318" s="11">
        <f t="shared" ca="1" si="108"/>
        <v>0</v>
      </c>
      <c r="C2318" s="11">
        <f t="shared" ca="1" si="109"/>
        <v>0</v>
      </c>
      <c r="D2318" s="11">
        <f t="shared" ca="1" si="110"/>
        <v>0</v>
      </c>
    </row>
    <row r="2319" spans="1:4" x14ac:dyDescent="0.2">
      <c r="A2319" s="10">
        <v>2319</v>
      </c>
      <c r="B2319" s="11">
        <f t="shared" ca="1" si="108"/>
        <v>0</v>
      </c>
      <c r="C2319" s="11">
        <f t="shared" ca="1" si="109"/>
        <v>0</v>
      </c>
      <c r="D2319" s="11">
        <f t="shared" ca="1" si="110"/>
        <v>0</v>
      </c>
    </row>
    <row r="2320" spans="1:4" x14ac:dyDescent="0.2">
      <c r="A2320" s="10">
        <v>2320</v>
      </c>
      <c r="B2320" s="11">
        <f t="shared" ca="1" si="108"/>
        <v>0</v>
      </c>
      <c r="C2320" s="11">
        <f t="shared" ca="1" si="109"/>
        <v>0</v>
      </c>
      <c r="D2320" s="11">
        <f t="shared" ca="1" si="110"/>
        <v>0</v>
      </c>
    </row>
    <row r="2321" spans="1:4" x14ac:dyDescent="0.2">
      <c r="A2321" s="10">
        <v>2321</v>
      </c>
      <c r="B2321" s="11">
        <f t="shared" ca="1" si="108"/>
        <v>0</v>
      </c>
      <c r="C2321" s="11">
        <f t="shared" ca="1" si="109"/>
        <v>0</v>
      </c>
      <c r="D2321" s="11">
        <f t="shared" ca="1" si="110"/>
        <v>0</v>
      </c>
    </row>
    <row r="2322" spans="1:4" x14ac:dyDescent="0.2">
      <c r="A2322" s="10">
        <v>2322</v>
      </c>
      <c r="B2322" s="11">
        <f t="shared" ca="1" si="108"/>
        <v>0</v>
      </c>
      <c r="C2322" s="11">
        <f t="shared" ca="1" si="109"/>
        <v>0</v>
      </c>
      <c r="D2322" s="11">
        <f t="shared" ca="1" si="110"/>
        <v>0</v>
      </c>
    </row>
    <row r="2323" spans="1:4" x14ac:dyDescent="0.2">
      <c r="A2323" s="10">
        <v>2323</v>
      </c>
      <c r="B2323" s="11">
        <f t="shared" ca="1" si="108"/>
        <v>0</v>
      </c>
      <c r="C2323" s="11">
        <f t="shared" ca="1" si="109"/>
        <v>0</v>
      </c>
      <c r="D2323" s="11">
        <f t="shared" ca="1" si="110"/>
        <v>0</v>
      </c>
    </row>
    <row r="2324" spans="1:4" x14ac:dyDescent="0.2">
      <c r="A2324" s="10">
        <v>2324</v>
      </c>
      <c r="B2324" s="11">
        <f t="shared" ca="1" si="108"/>
        <v>0</v>
      </c>
      <c r="C2324" s="11">
        <f t="shared" ca="1" si="109"/>
        <v>0</v>
      </c>
      <c r="D2324" s="11">
        <f t="shared" ca="1" si="110"/>
        <v>0</v>
      </c>
    </row>
    <row r="2325" spans="1:4" x14ac:dyDescent="0.2">
      <c r="A2325" s="10">
        <v>2325</v>
      </c>
      <c r="B2325" s="11">
        <f t="shared" ca="1" si="108"/>
        <v>0</v>
      </c>
      <c r="C2325" s="11">
        <f t="shared" ca="1" si="109"/>
        <v>0</v>
      </c>
      <c r="D2325" s="11">
        <f t="shared" ca="1" si="110"/>
        <v>0</v>
      </c>
    </row>
    <row r="2326" spans="1:4" x14ac:dyDescent="0.2">
      <c r="A2326" s="10">
        <v>2326</v>
      </c>
      <c r="B2326" s="11">
        <f t="shared" ca="1" si="108"/>
        <v>0</v>
      </c>
      <c r="C2326" s="11">
        <f t="shared" ca="1" si="109"/>
        <v>0</v>
      </c>
      <c r="D2326" s="11">
        <f t="shared" ca="1" si="110"/>
        <v>0</v>
      </c>
    </row>
    <row r="2327" spans="1:4" x14ac:dyDescent="0.2">
      <c r="A2327" s="10">
        <v>2327</v>
      </c>
      <c r="B2327" s="11">
        <f t="shared" ca="1" si="108"/>
        <v>0</v>
      </c>
      <c r="C2327" s="11">
        <f t="shared" ca="1" si="109"/>
        <v>0</v>
      </c>
      <c r="D2327" s="11">
        <f t="shared" ca="1" si="110"/>
        <v>0</v>
      </c>
    </row>
    <row r="2328" spans="1:4" x14ac:dyDescent="0.2">
      <c r="A2328" s="10">
        <v>2328</v>
      </c>
      <c r="B2328" s="11">
        <f t="shared" ca="1" si="108"/>
        <v>0</v>
      </c>
      <c r="C2328" s="11">
        <f t="shared" ca="1" si="109"/>
        <v>0</v>
      </c>
      <c r="D2328" s="11">
        <f t="shared" ca="1" si="110"/>
        <v>0</v>
      </c>
    </row>
    <row r="2329" spans="1:4" x14ac:dyDescent="0.2">
      <c r="A2329" s="10">
        <v>2329</v>
      </c>
      <c r="B2329" s="11">
        <f t="shared" ca="1" si="108"/>
        <v>0</v>
      </c>
      <c r="C2329" s="11">
        <f t="shared" ca="1" si="109"/>
        <v>0</v>
      </c>
      <c r="D2329" s="11">
        <f t="shared" ca="1" si="110"/>
        <v>0</v>
      </c>
    </row>
    <row r="2330" spans="1:4" x14ac:dyDescent="0.2">
      <c r="A2330" s="10">
        <v>2330</v>
      </c>
      <c r="B2330" s="11">
        <f t="shared" ca="1" si="108"/>
        <v>0</v>
      </c>
      <c r="C2330" s="11">
        <f t="shared" ca="1" si="109"/>
        <v>0</v>
      </c>
      <c r="D2330" s="11">
        <f t="shared" ca="1" si="110"/>
        <v>0</v>
      </c>
    </row>
    <row r="2331" spans="1:4" x14ac:dyDescent="0.2">
      <c r="A2331" s="10">
        <v>2331</v>
      </c>
      <c r="B2331" s="11">
        <f t="shared" ca="1" si="108"/>
        <v>0</v>
      </c>
      <c r="C2331" s="11">
        <f t="shared" ca="1" si="109"/>
        <v>0</v>
      </c>
      <c r="D2331" s="11">
        <f t="shared" ca="1" si="110"/>
        <v>0</v>
      </c>
    </row>
    <row r="2332" spans="1:4" x14ac:dyDescent="0.2">
      <c r="A2332" s="10">
        <v>2332</v>
      </c>
      <c r="B2332" s="11">
        <f t="shared" ca="1" si="108"/>
        <v>0</v>
      </c>
      <c r="C2332" s="11">
        <f t="shared" ca="1" si="109"/>
        <v>0</v>
      </c>
      <c r="D2332" s="11">
        <f t="shared" ca="1" si="110"/>
        <v>0</v>
      </c>
    </row>
    <row r="2333" spans="1:4" x14ac:dyDescent="0.2">
      <c r="A2333" s="10">
        <v>2333</v>
      </c>
      <c r="B2333" s="11">
        <f t="shared" ca="1" si="108"/>
        <v>0</v>
      </c>
      <c r="C2333" s="11">
        <f t="shared" ca="1" si="109"/>
        <v>0</v>
      </c>
      <c r="D2333" s="11">
        <f t="shared" ca="1" si="110"/>
        <v>0</v>
      </c>
    </row>
    <row r="2334" spans="1:4" x14ac:dyDescent="0.2">
      <c r="A2334" s="10">
        <v>2334</v>
      </c>
      <c r="B2334" s="11">
        <f t="shared" ca="1" si="108"/>
        <v>0</v>
      </c>
      <c r="C2334" s="11">
        <f t="shared" ca="1" si="109"/>
        <v>0</v>
      </c>
      <c r="D2334" s="11">
        <f t="shared" ca="1" si="110"/>
        <v>0</v>
      </c>
    </row>
    <row r="2335" spans="1:4" x14ac:dyDescent="0.2">
      <c r="A2335" s="10">
        <v>2335</v>
      </c>
      <c r="B2335" s="11">
        <f t="shared" ca="1" si="108"/>
        <v>0</v>
      </c>
      <c r="C2335" s="11">
        <f t="shared" ca="1" si="109"/>
        <v>0</v>
      </c>
      <c r="D2335" s="11">
        <f t="shared" ca="1" si="110"/>
        <v>0</v>
      </c>
    </row>
    <row r="2336" spans="1:4" x14ac:dyDescent="0.2">
      <c r="A2336" s="10">
        <v>2336</v>
      </c>
      <c r="B2336" s="11">
        <f t="shared" ca="1" si="108"/>
        <v>0</v>
      </c>
      <c r="C2336" s="11">
        <f t="shared" ca="1" si="109"/>
        <v>0</v>
      </c>
      <c r="D2336" s="11">
        <f t="shared" ca="1" si="110"/>
        <v>0</v>
      </c>
    </row>
    <row r="2337" spans="1:4" x14ac:dyDescent="0.2">
      <c r="A2337" s="10">
        <v>2337</v>
      </c>
      <c r="B2337" s="11">
        <f t="shared" ca="1" si="108"/>
        <v>0</v>
      </c>
      <c r="C2337" s="11">
        <f t="shared" ca="1" si="109"/>
        <v>0</v>
      </c>
      <c r="D2337" s="11">
        <f t="shared" ca="1" si="110"/>
        <v>0</v>
      </c>
    </row>
    <row r="2338" spans="1:4" x14ac:dyDescent="0.2">
      <c r="A2338" s="10">
        <v>2338</v>
      </c>
      <c r="B2338" s="11">
        <f t="shared" ca="1" si="108"/>
        <v>0</v>
      </c>
      <c r="C2338" s="11">
        <f t="shared" ca="1" si="109"/>
        <v>0</v>
      </c>
      <c r="D2338" s="11">
        <f t="shared" ca="1" si="110"/>
        <v>0</v>
      </c>
    </row>
    <row r="2339" spans="1:4" x14ac:dyDescent="0.2">
      <c r="A2339" s="10">
        <v>2339</v>
      </c>
      <c r="B2339" s="11">
        <f t="shared" ca="1" si="108"/>
        <v>0</v>
      </c>
      <c r="C2339" s="11">
        <f t="shared" ca="1" si="109"/>
        <v>0</v>
      </c>
      <c r="D2339" s="11">
        <f t="shared" ca="1" si="110"/>
        <v>0</v>
      </c>
    </row>
    <row r="2340" spans="1:4" x14ac:dyDescent="0.2">
      <c r="A2340" s="10">
        <v>2340</v>
      </c>
      <c r="B2340" s="11">
        <f t="shared" ca="1" si="108"/>
        <v>0</v>
      </c>
      <c r="C2340" s="11">
        <f t="shared" ca="1" si="109"/>
        <v>0</v>
      </c>
      <c r="D2340" s="11">
        <f t="shared" ca="1" si="110"/>
        <v>0</v>
      </c>
    </row>
    <row r="2341" spans="1:4" x14ac:dyDescent="0.2">
      <c r="A2341" s="10">
        <v>2341</v>
      </c>
      <c r="B2341" s="11">
        <f t="shared" ca="1" si="108"/>
        <v>0</v>
      </c>
      <c r="C2341" s="11">
        <f t="shared" ca="1" si="109"/>
        <v>0</v>
      </c>
      <c r="D2341" s="11">
        <f t="shared" ca="1" si="110"/>
        <v>0</v>
      </c>
    </row>
    <row r="2342" spans="1:4" x14ac:dyDescent="0.2">
      <c r="A2342" s="10">
        <v>2342</v>
      </c>
      <c r="B2342" s="11">
        <f t="shared" ca="1" si="108"/>
        <v>0</v>
      </c>
      <c r="C2342" s="11">
        <f t="shared" ca="1" si="109"/>
        <v>0</v>
      </c>
      <c r="D2342" s="11">
        <f t="shared" ca="1" si="110"/>
        <v>0</v>
      </c>
    </row>
    <row r="2343" spans="1:4" x14ac:dyDescent="0.2">
      <c r="A2343" s="10">
        <v>2343</v>
      </c>
      <c r="B2343" s="11">
        <f t="shared" ca="1" si="108"/>
        <v>0</v>
      </c>
      <c r="C2343" s="11">
        <f t="shared" ca="1" si="109"/>
        <v>0</v>
      </c>
      <c r="D2343" s="11">
        <f t="shared" ca="1" si="110"/>
        <v>0</v>
      </c>
    </row>
    <row r="2344" spans="1:4" x14ac:dyDescent="0.2">
      <c r="A2344" s="10">
        <v>2344</v>
      </c>
      <c r="B2344" s="11">
        <f t="shared" ca="1" si="108"/>
        <v>0</v>
      </c>
      <c r="C2344" s="11">
        <f t="shared" ca="1" si="109"/>
        <v>0</v>
      </c>
      <c r="D2344" s="11">
        <f t="shared" ca="1" si="110"/>
        <v>0</v>
      </c>
    </row>
    <row r="2345" spans="1:4" x14ac:dyDescent="0.2">
      <c r="A2345" s="10">
        <v>2345</v>
      </c>
      <c r="B2345" s="11">
        <f t="shared" ca="1" si="108"/>
        <v>0</v>
      </c>
      <c r="C2345" s="11">
        <f t="shared" ca="1" si="109"/>
        <v>0</v>
      </c>
      <c r="D2345" s="11">
        <f t="shared" ca="1" si="110"/>
        <v>0</v>
      </c>
    </row>
    <row r="2346" spans="1:4" x14ac:dyDescent="0.2">
      <c r="A2346" s="10">
        <v>2346</v>
      </c>
      <c r="B2346" s="11">
        <f t="shared" ca="1" si="108"/>
        <v>0</v>
      </c>
      <c r="C2346" s="11">
        <f t="shared" ca="1" si="109"/>
        <v>0</v>
      </c>
      <c r="D2346" s="11">
        <f t="shared" ca="1" si="110"/>
        <v>0</v>
      </c>
    </row>
    <row r="2347" spans="1:4" x14ac:dyDescent="0.2">
      <c r="A2347" s="10">
        <v>2347</v>
      </c>
      <c r="B2347" s="11">
        <f t="shared" ca="1" si="108"/>
        <v>0</v>
      </c>
      <c r="C2347" s="11">
        <f t="shared" ca="1" si="109"/>
        <v>0</v>
      </c>
      <c r="D2347" s="11">
        <f t="shared" ca="1" si="110"/>
        <v>0</v>
      </c>
    </row>
    <row r="2348" spans="1:4" x14ac:dyDescent="0.2">
      <c r="A2348" s="10">
        <v>2348</v>
      </c>
      <c r="B2348" s="11">
        <f t="shared" ca="1" si="108"/>
        <v>0</v>
      </c>
      <c r="C2348" s="11">
        <f t="shared" ca="1" si="109"/>
        <v>0</v>
      </c>
      <c r="D2348" s="11">
        <f t="shared" ca="1" si="110"/>
        <v>0</v>
      </c>
    </row>
    <row r="2349" spans="1:4" x14ac:dyDescent="0.2">
      <c r="A2349" s="10">
        <v>2349</v>
      </c>
      <c r="B2349" s="11">
        <f t="shared" ca="1" si="108"/>
        <v>0</v>
      </c>
      <c r="C2349" s="11">
        <f t="shared" ca="1" si="109"/>
        <v>0</v>
      </c>
      <c r="D2349" s="11">
        <f t="shared" ca="1" si="110"/>
        <v>0</v>
      </c>
    </row>
    <row r="2350" spans="1:4" x14ac:dyDescent="0.2">
      <c r="A2350" s="10">
        <v>2350</v>
      </c>
      <c r="B2350" s="11">
        <f t="shared" ca="1" si="108"/>
        <v>0</v>
      </c>
      <c r="C2350" s="11">
        <f t="shared" ca="1" si="109"/>
        <v>0</v>
      </c>
      <c r="D2350" s="11">
        <f t="shared" ca="1" si="110"/>
        <v>0</v>
      </c>
    </row>
    <row r="2351" spans="1:4" x14ac:dyDescent="0.2">
      <c r="A2351" s="10">
        <v>2351</v>
      </c>
      <c r="B2351" s="11">
        <f t="shared" ca="1" si="108"/>
        <v>0</v>
      </c>
      <c r="C2351" s="11">
        <f t="shared" ca="1" si="109"/>
        <v>0</v>
      </c>
      <c r="D2351" s="11">
        <f t="shared" ca="1" si="110"/>
        <v>0</v>
      </c>
    </row>
    <row r="2352" spans="1:4" x14ac:dyDescent="0.2">
      <c r="A2352" s="10">
        <v>2352</v>
      </c>
      <c r="B2352" s="11">
        <f t="shared" ca="1" si="108"/>
        <v>0</v>
      </c>
      <c r="C2352" s="11">
        <f t="shared" ca="1" si="109"/>
        <v>0</v>
      </c>
      <c r="D2352" s="11">
        <f t="shared" ca="1" si="110"/>
        <v>0</v>
      </c>
    </row>
    <row r="2353" spans="1:4" x14ac:dyDescent="0.2">
      <c r="A2353" s="10">
        <v>2353</v>
      </c>
      <c r="B2353" s="11">
        <f t="shared" ca="1" si="108"/>
        <v>0</v>
      </c>
      <c r="C2353" s="11">
        <f t="shared" ca="1" si="109"/>
        <v>0</v>
      </c>
      <c r="D2353" s="11">
        <f t="shared" ca="1" si="110"/>
        <v>0</v>
      </c>
    </row>
    <row r="2354" spans="1:4" x14ac:dyDescent="0.2">
      <c r="A2354" s="10">
        <v>2354</v>
      </c>
      <c r="B2354" s="11">
        <f t="shared" ca="1" si="108"/>
        <v>0</v>
      </c>
      <c r="C2354" s="11">
        <f t="shared" ca="1" si="109"/>
        <v>0</v>
      </c>
      <c r="D2354" s="11">
        <f t="shared" ca="1" si="110"/>
        <v>0</v>
      </c>
    </row>
    <row r="2355" spans="1:4" x14ac:dyDescent="0.2">
      <c r="A2355" s="10">
        <v>2355</v>
      </c>
      <c r="B2355" s="11">
        <f t="shared" ca="1" si="108"/>
        <v>0</v>
      </c>
      <c r="C2355" s="11">
        <f t="shared" ca="1" si="109"/>
        <v>0</v>
      </c>
      <c r="D2355" s="11">
        <f t="shared" ca="1" si="110"/>
        <v>0</v>
      </c>
    </row>
    <row r="2356" spans="1:4" x14ac:dyDescent="0.2">
      <c r="A2356" s="10">
        <v>2356</v>
      </c>
      <c r="B2356" s="11">
        <f t="shared" ca="1" si="108"/>
        <v>0</v>
      </c>
      <c r="C2356" s="11">
        <f t="shared" ca="1" si="109"/>
        <v>0</v>
      </c>
      <c r="D2356" s="11">
        <f t="shared" ca="1" si="110"/>
        <v>0</v>
      </c>
    </row>
    <row r="2357" spans="1:4" x14ac:dyDescent="0.2">
      <c r="A2357" s="10">
        <v>2357</v>
      </c>
      <c r="B2357" s="11">
        <f t="shared" ca="1" si="108"/>
        <v>0</v>
      </c>
      <c r="C2357" s="11">
        <f t="shared" ca="1" si="109"/>
        <v>0</v>
      </c>
      <c r="D2357" s="11">
        <f t="shared" ca="1" si="110"/>
        <v>0</v>
      </c>
    </row>
    <row r="2358" spans="1:4" x14ac:dyDescent="0.2">
      <c r="A2358" s="10">
        <v>2358</v>
      </c>
      <c r="B2358" s="11">
        <f t="shared" ca="1" si="108"/>
        <v>0</v>
      </c>
      <c r="C2358" s="11">
        <f t="shared" ca="1" si="109"/>
        <v>0</v>
      </c>
      <c r="D2358" s="11">
        <f t="shared" ca="1" si="110"/>
        <v>0</v>
      </c>
    </row>
    <row r="2359" spans="1:4" x14ac:dyDescent="0.2">
      <c r="A2359" s="10">
        <v>2359</v>
      </c>
      <c r="B2359" s="11">
        <f t="shared" ca="1" si="108"/>
        <v>0</v>
      </c>
      <c r="C2359" s="11">
        <f t="shared" ca="1" si="109"/>
        <v>0</v>
      </c>
      <c r="D2359" s="11">
        <f t="shared" ca="1" si="110"/>
        <v>0</v>
      </c>
    </row>
    <row r="2360" spans="1:4" x14ac:dyDescent="0.2">
      <c r="A2360" s="10">
        <v>2360</v>
      </c>
      <c r="B2360" s="11">
        <f t="shared" ca="1" si="108"/>
        <v>0</v>
      </c>
      <c r="C2360" s="11">
        <f t="shared" ca="1" si="109"/>
        <v>0</v>
      </c>
      <c r="D2360" s="11">
        <f t="shared" ca="1" si="110"/>
        <v>0</v>
      </c>
    </row>
    <row r="2361" spans="1:4" x14ac:dyDescent="0.2">
      <c r="A2361" s="10">
        <v>2361</v>
      </c>
      <c r="B2361" s="11">
        <f t="shared" ca="1" si="108"/>
        <v>0</v>
      </c>
      <c r="C2361" s="11">
        <f t="shared" ca="1" si="109"/>
        <v>0</v>
      </c>
      <c r="D2361" s="11">
        <f t="shared" ca="1" si="110"/>
        <v>0</v>
      </c>
    </row>
    <row r="2362" spans="1:4" x14ac:dyDescent="0.2">
      <c r="A2362" s="10">
        <v>2362</v>
      </c>
      <c r="B2362" s="11">
        <f t="shared" ca="1" si="108"/>
        <v>0</v>
      </c>
      <c r="C2362" s="11">
        <f t="shared" ca="1" si="109"/>
        <v>0</v>
      </c>
      <c r="D2362" s="11">
        <f t="shared" ca="1" si="110"/>
        <v>0</v>
      </c>
    </row>
    <row r="2363" spans="1:4" x14ac:dyDescent="0.2">
      <c r="A2363" s="10">
        <v>2363</v>
      </c>
      <c r="B2363" s="11">
        <f t="shared" ca="1" si="108"/>
        <v>0</v>
      </c>
      <c r="C2363" s="11">
        <f t="shared" ca="1" si="109"/>
        <v>0</v>
      </c>
      <c r="D2363" s="11">
        <f t="shared" ca="1" si="110"/>
        <v>0</v>
      </c>
    </row>
    <row r="2364" spans="1:4" x14ac:dyDescent="0.2">
      <c r="A2364" s="10">
        <v>2364</v>
      </c>
      <c r="B2364" s="11">
        <f t="shared" ca="1" si="108"/>
        <v>0</v>
      </c>
      <c r="C2364" s="11">
        <f t="shared" ca="1" si="109"/>
        <v>0</v>
      </c>
      <c r="D2364" s="11">
        <f t="shared" ca="1" si="110"/>
        <v>0</v>
      </c>
    </row>
    <row r="2365" spans="1:4" x14ac:dyDescent="0.2">
      <c r="A2365" s="10">
        <v>2365</v>
      </c>
      <c r="B2365" s="11">
        <f t="shared" ca="1" si="108"/>
        <v>0</v>
      </c>
      <c r="C2365" s="11">
        <f t="shared" ca="1" si="109"/>
        <v>0</v>
      </c>
      <c r="D2365" s="11">
        <f t="shared" ca="1" si="110"/>
        <v>0</v>
      </c>
    </row>
    <row r="2366" spans="1:4" x14ac:dyDescent="0.2">
      <c r="A2366" s="10">
        <v>2366</v>
      </c>
      <c r="B2366" s="11">
        <f t="shared" ca="1" si="108"/>
        <v>0</v>
      </c>
      <c r="C2366" s="11">
        <f t="shared" ca="1" si="109"/>
        <v>0</v>
      </c>
      <c r="D2366" s="11">
        <f t="shared" ca="1" si="110"/>
        <v>0</v>
      </c>
    </row>
    <row r="2367" spans="1:4" x14ac:dyDescent="0.2">
      <c r="A2367" s="10">
        <v>2367</v>
      </c>
      <c r="B2367" s="11">
        <f t="shared" ca="1" si="108"/>
        <v>0</v>
      </c>
      <c r="C2367" s="11">
        <f t="shared" ca="1" si="109"/>
        <v>0</v>
      </c>
      <c r="D2367" s="11">
        <f t="shared" ca="1" si="110"/>
        <v>0</v>
      </c>
    </row>
    <row r="2368" spans="1:4" x14ac:dyDescent="0.2">
      <c r="A2368" s="10">
        <v>2368</v>
      </c>
      <c r="B2368" s="11">
        <f t="shared" ca="1" si="108"/>
        <v>0</v>
      </c>
      <c r="C2368" s="11">
        <f t="shared" ca="1" si="109"/>
        <v>0</v>
      </c>
      <c r="D2368" s="11">
        <f t="shared" ca="1" si="110"/>
        <v>0</v>
      </c>
    </row>
    <row r="2369" spans="1:4" x14ac:dyDescent="0.2">
      <c r="A2369" s="10">
        <v>2369</v>
      </c>
      <c r="B2369" s="11">
        <f t="shared" ca="1" si="108"/>
        <v>0</v>
      </c>
      <c r="C2369" s="11">
        <f t="shared" ca="1" si="109"/>
        <v>0</v>
      </c>
      <c r="D2369" s="11">
        <f t="shared" ca="1" si="110"/>
        <v>0</v>
      </c>
    </row>
    <row r="2370" spans="1:4" x14ac:dyDescent="0.2">
      <c r="A2370" s="10">
        <v>2370</v>
      </c>
      <c r="B2370" s="11">
        <f t="shared" ca="1" si="108"/>
        <v>0</v>
      </c>
      <c r="C2370" s="11">
        <f t="shared" ca="1" si="109"/>
        <v>0</v>
      </c>
      <c r="D2370" s="11">
        <f t="shared" ca="1" si="110"/>
        <v>0</v>
      </c>
    </row>
    <row r="2371" spans="1:4" x14ac:dyDescent="0.2">
      <c r="A2371" s="10">
        <v>2371</v>
      </c>
      <c r="B2371" s="11">
        <f t="shared" ca="1" si="108"/>
        <v>0</v>
      </c>
      <c r="C2371" s="11">
        <f t="shared" ca="1" si="109"/>
        <v>0</v>
      </c>
      <c r="D2371" s="11">
        <f t="shared" ca="1" si="110"/>
        <v>0</v>
      </c>
    </row>
    <row r="2372" spans="1:4" x14ac:dyDescent="0.2">
      <c r="A2372" s="10">
        <v>2372</v>
      </c>
      <c r="B2372" s="11">
        <f t="shared" ca="1" si="108"/>
        <v>0</v>
      </c>
      <c r="C2372" s="11">
        <f t="shared" ca="1" si="109"/>
        <v>0</v>
      </c>
      <c r="D2372" s="11">
        <f t="shared" ca="1" si="110"/>
        <v>0</v>
      </c>
    </row>
    <row r="2373" spans="1:4" x14ac:dyDescent="0.2">
      <c r="A2373" s="10">
        <v>2373</v>
      </c>
      <c r="B2373" s="11">
        <f t="shared" ca="1" si="108"/>
        <v>0</v>
      </c>
      <c r="C2373" s="11">
        <f t="shared" ca="1" si="109"/>
        <v>0</v>
      </c>
      <c r="D2373" s="11">
        <f t="shared" ca="1" si="110"/>
        <v>0</v>
      </c>
    </row>
    <row r="2374" spans="1:4" x14ac:dyDescent="0.2">
      <c r="A2374" s="10">
        <v>2374</v>
      </c>
      <c r="B2374" s="11">
        <f t="shared" ref="B2374:B2437" ca="1" si="111">IF(OR(INDIRECT("'Employee details'!A"&amp;A2374)="Totals",INDIRECT("'Employee details'!E"&amp;A2374)=0),0,INDIRECT("'Employee details'!E"&amp;A2374))</f>
        <v>0</v>
      </c>
      <c r="C2374" s="11">
        <f t="shared" ref="C2374:C2437" ca="1" si="112">IF(OR(INDIRECT("'Employee details'!A"&amp;A2374)="Totals",INDIRECT("'Employee details'!F"&amp;A2374)=0),0,INDIRECT("'Employee details'!F"&amp;A2374))</f>
        <v>0</v>
      </c>
      <c r="D2374" s="11">
        <f t="shared" ref="D2374:D2437" ca="1" si="113">IF($H$1=TRUE,0,IF(OR(AND(B2374="",C2374=""),$F$1=FALSE,$F$2=FALSE),0,ROUND((B2374+C2374)*$C$1*$C$2,2)))</f>
        <v>0</v>
      </c>
    </row>
    <row r="2375" spans="1:4" x14ac:dyDescent="0.2">
      <c r="A2375" s="10">
        <v>2375</v>
      </c>
      <c r="B2375" s="11">
        <f t="shared" ca="1" si="111"/>
        <v>0</v>
      </c>
      <c r="C2375" s="11">
        <f t="shared" ca="1" si="112"/>
        <v>0</v>
      </c>
      <c r="D2375" s="11">
        <f t="shared" ca="1" si="113"/>
        <v>0</v>
      </c>
    </row>
    <row r="2376" spans="1:4" x14ac:dyDescent="0.2">
      <c r="A2376" s="10">
        <v>2376</v>
      </c>
      <c r="B2376" s="11">
        <f t="shared" ca="1" si="111"/>
        <v>0</v>
      </c>
      <c r="C2376" s="11">
        <f t="shared" ca="1" si="112"/>
        <v>0</v>
      </c>
      <c r="D2376" s="11">
        <f t="shared" ca="1" si="113"/>
        <v>0</v>
      </c>
    </row>
    <row r="2377" spans="1:4" x14ac:dyDescent="0.2">
      <c r="A2377" s="10">
        <v>2377</v>
      </c>
      <c r="B2377" s="11">
        <f t="shared" ca="1" si="111"/>
        <v>0</v>
      </c>
      <c r="C2377" s="11">
        <f t="shared" ca="1" si="112"/>
        <v>0</v>
      </c>
      <c r="D2377" s="11">
        <f t="shared" ca="1" si="113"/>
        <v>0</v>
      </c>
    </row>
    <row r="2378" spans="1:4" x14ac:dyDescent="0.2">
      <c r="A2378" s="10">
        <v>2378</v>
      </c>
      <c r="B2378" s="11">
        <f t="shared" ca="1" si="111"/>
        <v>0</v>
      </c>
      <c r="C2378" s="11">
        <f t="shared" ca="1" si="112"/>
        <v>0</v>
      </c>
      <c r="D2378" s="11">
        <f t="shared" ca="1" si="113"/>
        <v>0</v>
      </c>
    </row>
    <row r="2379" spans="1:4" x14ac:dyDescent="0.2">
      <c r="A2379" s="10">
        <v>2379</v>
      </c>
      <c r="B2379" s="11">
        <f t="shared" ca="1" si="111"/>
        <v>0</v>
      </c>
      <c r="C2379" s="11">
        <f t="shared" ca="1" si="112"/>
        <v>0</v>
      </c>
      <c r="D2379" s="11">
        <f t="shared" ca="1" si="113"/>
        <v>0</v>
      </c>
    </row>
    <row r="2380" spans="1:4" x14ac:dyDescent="0.2">
      <c r="A2380" s="10">
        <v>2380</v>
      </c>
      <c r="B2380" s="11">
        <f t="shared" ca="1" si="111"/>
        <v>0</v>
      </c>
      <c r="C2380" s="11">
        <f t="shared" ca="1" si="112"/>
        <v>0</v>
      </c>
      <c r="D2380" s="11">
        <f t="shared" ca="1" si="113"/>
        <v>0</v>
      </c>
    </row>
    <row r="2381" spans="1:4" x14ac:dyDescent="0.2">
      <c r="A2381" s="10">
        <v>2381</v>
      </c>
      <c r="B2381" s="11">
        <f t="shared" ca="1" si="111"/>
        <v>0</v>
      </c>
      <c r="C2381" s="11">
        <f t="shared" ca="1" si="112"/>
        <v>0</v>
      </c>
      <c r="D2381" s="11">
        <f t="shared" ca="1" si="113"/>
        <v>0</v>
      </c>
    </row>
    <row r="2382" spans="1:4" x14ac:dyDescent="0.2">
      <c r="A2382" s="10">
        <v>2382</v>
      </c>
      <c r="B2382" s="11">
        <f t="shared" ca="1" si="111"/>
        <v>0</v>
      </c>
      <c r="C2382" s="11">
        <f t="shared" ca="1" si="112"/>
        <v>0</v>
      </c>
      <c r="D2382" s="11">
        <f t="shared" ca="1" si="113"/>
        <v>0</v>
      </c>
    </row>
    <row r="2383" spans="1:4" x14ac:dyDescent="0.2">
      <c r="A2383" s="10">
        <v>2383</v>
      </c>
      <c r="B2383" s="11">
        <f t="shared" ca="1" si="111"/>
        <v>0</v>
      </c>
      <c r="C2383" s="11">
        <f t="shared" ca="1" si="112"/>
        <v>0</v>
      </c>
      <c r="D2383" s="11">
        <f t="shared" ca="1" si="113"/>
        <v>0</v>
      </c>
    </row>
    <row r="2384" spans="1:4" x14ac:dyDescent="0.2">
      <c r="A2384" s="10">
        <v>2384</v>
      </c>
      <c r="B2384" s="11">
        <f t="shared" ca="1" si="111"/>
        <v>0</v>
      </c>
      <c r="C2384" s="11">
        <f t="shared" ca="1" si="112"/>
        <v>0</v>
      </c>
      <c r="D2384" s="11">
        <f t="shared" ca="1" si="113"/>
        <v>0</v>
      </c>
    </row>
    <row r="2385" spans="1:4" x14ac:dyDescent="0.2">
      <c r="A2385" s="10">
        <v>2385</v>
      </c>
      <c r="B2385" s="11">
        <f t="shared" ca="1" si="111"/>
        <v>0</v>
      </c>
      <c r="C2385" s="11">
        <f t="shared" ca="1" si="112"/>
        <v>0</v>
      </c>
      <c r="D2385" s="11">
        <f t="shared" ca="1" si="113"/>
        <v>0</v>
      </c>
    </row>
    <row r="2386" spans="1:4" x14ac:dyDescent="0.2">
      <c r="A2386" s="10">
        <v>2386</v>
      </c>
      <c r="B2386" s="11">
        <f t="shared" ca="1" si="111"/>
        <v>0</v>
      </c>
      <c r="C2386" s="11">
        <f t="shared" ca="1" si="112"/>
        <v>0</v>
      </c>
      <c r="D2386" s="11">
        <f t="shared" ca="1" si="113"/>
        <v>0</v>
      </c>
    </row>
    <row r="2387" spans="1:4" x14ac:dyDescent="0.2">
      <c r="A2387" s="10">
        <v>2387</v>
      </c>
      <c r="B2387" s="11">
        <f t="shared" ca="1" si="111"/>
        <v>0</v>
      </c>
      <c r="C2387" s="11">
        <f t="shared" ca="1" si="112"/>
        <v>0</v>
      </c>
      <c r="D2387" s="11">
        <f t="shared" ca="1" si="113"/>
        <v>0</v>
      </c>
    </row>
    <row r="2388" spans="1:4" x14ac:dyDescent="0.2">
      <c r="A2388" s="10">
        <v>2388</v>
      </c>
      <c r="B2388" s="11">
        <f t="shared" ca="1" si="111"/>
        <v>0</v>
      </c>
      <c r="C2388" s="11">
        <f t="shared" ca="1" si="112"/>
        <v>0</v>
      </c>
      <c r="D2388" s="11">
        <f t="shared" ca="1" si="113"/>
        <v>0</v>
      </c>
    </row>
    <row r="2389" spans="1:4" x14ac:dyDescent="0.2">
      <c r="A2389" s="10">
        <v>2389</v>
      </c>
      <c r="B2389" s="11">
        <f t="shared" ca="1" si="111"/>
        <v>0</v>
      </c>
      <c r="C2389" s="11">
        <f t="shared" ca="1" si="112"/>
        <v>0</v>
      </c>
      <c r="D2389" s="11">
        <f t="shared" ca="1" si="113"/>
        <v>0</v>
      </c>
    </row>
    <row r="2390" spans="1:4" x14ac:dyDescent="0.2">
      <c r="A2390" s="10">
        <v>2390</v>
      </c>
      <c r="B2390" s="11">
        <f t="shared" ca="1" si="111"/>
        <v>0</v>
      </c>
      <c r="C2390" s="11">
        <f t="shared" ca="1" si="112"/>
        <v>0</v>
      </c>
      <c r="D2390" s="11">
        <f t="shared" ca="1" si="113"/>
        <v>0</v>
      </c>
    </row>
    <row r="2391" spans="1:4" x14ac:dyDescent="0.2">
      <c r="A2391" s="10">
        <v>2391</v>
      </c>
      <c r="B2391" s="11">
        <f t="shared" ca="1" si="111"/>
        <v>0</v>
      </c>
      <c r="C2391" s="11">
        <f t="shared" ca="1" si="112"/>
        <v>0</v>
      </c>
      <c r="D2391" s="11">
        <f t="shared" ca="1" si="113"/>
        <v>0</v>
      </c>
    </row>
    <row r="2392" spans="1:4" x14ac:dyDescent="0.2">
      <c r="A2392" s="10">
        <v>2392</v>
      </c>
      <c r="B2392" s="11">
        <f t="shared" ca="1" si="111"/>
        <v>0</v>
      </c>
      <c r="C2392" s="11">
        <f t="shared" ca="1" si="112"/>
        <v>0</v>
      </c>
      <c r="D2392" s="11">
        <f t="shared" ca="1" si="113"/>
        <v>0</v>
      </c>
    </row>
    <row r="2393" spans="1:4" x14ac:dyDescent="0.2">
      <c r="A2393" s="10">
        <v>2393</v>
      </c>
      <c r="B2393" s="11">
        <f t="shared" ca="1" si="111"/>
        <v>0</v>
      </c>
      <c r="C2393" s="11">
        <f t="shared" ca="1" si="112"/>
        <v>0</v>
      </c>
      <c r="D2393" s="11">
        <f t="shared" ca="1" si="113"/>
        <v>0</v>
      </c>
    </row>
    <row r="2394" spans="1:4" x14ac:dyDescent="0.2">
      <c r="A2394" s="10">
        <v>2394</v>
      </c>
      <c r="B2394" s="11">
        <f t="shared" ca="1" si="111"/>
        <v>0</v>
      </c>
      <c r="C2394" s="11">
        <f t="shared" ca="1" si="112"/>
        <v>0</v>
      </c>
      <c r="D2394" s="11">
        <f t="shared" ca="1" si="113"/>
        <v>0</v>
      </c>
    </row>
    <row r="2395" spans="1:4" x14ac:dyDescent="0.2">
      <c r="A2395" s="10">
        <v>2395</v>
      </c>
      <c r="B2395" s="11">
        <f t="shared" ca="1" si="111"/>
        <v>0</v>
      </c>
      <c r="C2395" s="11">
        <f t="shared" ca="1" si="112"/>
        <v>0</v>
      </c>
      <c r="D2395" s="11">
        <f t="shared" ca="1" si="113"/>
        <v>0</v>
      </c>
    </row>
    <row r="2396" spans="1:4" x14ac:dyDescent="0.2">
      <c r="A2396" s="10">
        <v>2396</v>
      </c>
      <c r="B2396" s="11">
        <f t="shared" ca="1" si="111"/>
        <v>0</v>
      </c>
      <c r="C2396" s="11">
        <f t="shared" ca="1" si="112"/>
        <v>0</v>
      </c>
      <c r="D2396" s="11">
        <f t="shared" ca="1" si="113"/>
        <v>0</v>
      </c>
    </row>
    <row r="2397" spans="1:4" x14ac:dyDescent="0.2">
      <c r="A2397" s="10">
        <v>2397</v>
      </c>
      <c r="B2397" s="11">
        <f t="shared" ca="1" si="111"/>
        <v>0</v>
      </c>
      <c r="C2397" s="11">
        <f t="shared" ca="1" si="112"/>
        <v>0</v>
      </c>
      <c r="D2397" s="11">
        <f t="shared" ca="1" si="113"/>
        <v>0</v>
      </c>
    </row>
    <row r="2398" spans="1:4" x14ac:dyDescent="0.2">
      <c r="A2398" s="10">
        <v>2398</v>
      </c>
      <c r="B2398" s="11">
        <f t="shared" ca="1" si="111"/>
        <v>0</v>
      </c>
      <c r="C2398" s="11">
        <f t="shared" ca="1" si="112"/>
        <v>0</v>
      </c>
      <c r="D2398" s="11">
        <f t="shared" ca="1" si="113"/>
        <v>0</v>
      </c>
    </row>
    <row r="2399" spans="1:4" x14ac:dyDescent="0.2">
      <c r="A2399" s="10">
        <v>2399</v>
      </c>
      <c r="B2399" s="11">
        <f t="shared" ca="1" si="111"/>
        <v>0</v>
      </c>
      <c r="C2399" s="11">
        <f t="shared" ca="1" si="112"/>
        <v>0</v>
      </c>
      <c r="D2399" s="11">
        <f t="shared" ca="1" si="113"/>
        <v>0</v>
      </c>
    </row>
    <row r="2400" spans="1:4" x14ac:dyDescent="0.2">
      <c r="A2400" s="10">
        <v>2400</v>
      </c>
      <c r="B2400" s="11">
        <f t="shared" ca="1" si="111"/>
        <v>0</v>
      </c>
      <c r="C2400" s="11">
        <f t="shared" ca="1" si="112"/>
        <v>0</v>
      </c>
      <c r="D2400" s="11">
        <f t="shared" ca="1" si="113"/>
        <v>0</v>
      </c>
    </row>
    <row r="2401" spans="1:4" x14ac:dyDescent="0.2">
      <c r="A2401" s="10">
        <v>2401</v>
      </c>
      <c r="B2401" s="11">
        <f t="shared" ca="1" si="111"/>
        <v>0</v>
      </c>
      <c r="C2401" s="11">
        <f t="shared" ca="1" si="112"/>
        <v>0</v>
      </c>
      <c r="D2401" s="11">
        <f t="shared" ca="1" si="113"/>
        <v>0</v>
      </c>
    </row>
    <row r="2402" spans="1:4" x14ac:dyDescent="0.2">
      <c r="A2402" s="10">
        <v>2402</v>
      </c>
      <c r="B2402" s="11">
        <f t="shared" ca="1" si="111"/>
        <v>0</v>
      </c>
      <c r="C2402" s="11">
        <f t="shared" ca="1" si="112"/>
        <v>0</v>
      </c>
      <c r="D2402" s="11">
        <f t="shared" ca="1" si="113"/>
        <v>0</v>
      </c>
    </row>
    <row r="2403" spans="1:4" x14ac:dyDescent="0.2">
      <c r="A2403" s="10">
        <v>2403</v>
      </c>
      <c r="B2403" s="11">
        <f t="shared" ca="1" si="111"/>
        <v>0</v>
      </c>
      <c r="C2403" s="11">
        <f t="shared" ca="1" si="112"/>
        <v>0</v>
      </c>
      <c r="D2403" s="11">
        <f t="shared" ca="1" si="113"/>
        <v>0</v>
      </c>
    </row>
    <row r="2404" spans="1:4" x14ac:dyDescent="0.2">
      <c r="A2404" s="10">
        <v>2404</v>
      </c>
      <c r="B2404" s="11">
        <f t="shared" ca="1" si="111"/>
        <v>0</v>
      </c>
      <c r="C2404" s="11">
        <f t="shared" ca="1" si="112"/>
        <v>0</v>
      </c>
      <c r="D2404" s="11">
        <f t="shared" ca="1" si="113"/>
        <v>0</v>
      </c>
    </row>
    <row r="2405" spans="1:4" x14ac:dyDescent="0.2">
      <c r="A2405" s="10">
        <v>2405</v>
      </c>
      <c r="B2405" s="11">
        <f t="shared" ca="1" si="111"/>
        <v>0</v>
      </c>
      <c r="C2405" s="11">
        <f t="shared" ca="1" si="112"/>
        <v>0</v>
      </c>
      <c r="D2405" s="11">
        <f t="shared" ca="1" si="113"/>
        <v>0</v>
      </c>
    </row>
    <row r="2406" spans="1:4" x14ac:dyDescent="0.2">
      <c r="A2406" s="10">
        <v>2406</v>
      </c>
      <c r="B2406" s="11">
        <f t="shared" ca="1" si="111"/>
        <v>0</v>
      </c>
      <c r="C2406" s="11">
        <f t="shared" ca="1" si="112"/>
        <v>0</v>
      </c>
      <c r="D2406" s="11">
        <f t="shared" ca="1" si="113"/>
        <v>0</v>
      </c>
    </row>
    <row r="2407" spans="1:4" x14ac:dyDescent="0.2">
      <c r="A2407" s="10">
        <v>2407</v>
      </c>
      <c r="B2407" s="11">
        <f t="shared" ca="1" si="111"/>
        <v>0</v>
      </c>
      <c r="C2407" s="11">
        <f t="shared" ca="1" si="112"/>
        <v>0</v>
      </c>
      <c r="D2407" s="11">
        <f t="shared" ca="1" si="113"/>
        <v>0</v>
      </c>
    </row>
    <row r="2408" spans="1:4" x14ac:dyDescent="0.2">
      <c r="A2408" s="10">
        <v>2408</v>
      </c>
      <c r="B2408" s="11">
        <f t="shared" ca="1" si="111"/>
        <v>0</v>
      </c>
      <c r="C2408" s="11">
        <f t="shared" ca="1" si="112"/>
        <v>0</v>
      </c>
      <c r="D2408" s="11">
        <f t="shared" ca="1" si="113"/>
        <v>0</v>
      </c>
    </row>
    <row r="2409" spans="1:4" x14ac:dyDescent="0.2">
      <c r="A2409" s="10">
        <v>2409</v>
      </c>
      <c r="B2409" s="11">
        <f t="shared" ca="1" si="111"/>
        <v>0</v>
      </c>
      <c r="C2409" s="11">
        <f t="shared" ca="1" si="112"/>
        <v>0</v>
      </c>
      <c r="D2409" s="11">
        <f t="shared" ca="1" si="113"/>
        <v>0</v>
      </c>
    </row>
    <row r="2410" spans="1:4" x14ac:dyDescent="0.2">
      <c r="A2410" s="10">
        <v>2410</v>
      </c>
      <c r="B2410" s="11">
        <f t="shared" ca="1" si="111"/>
        <v>0</v>
      </c>
      <c r="C2410" s="11">
        <f t="shared" ca="1" si="112"/>
        <v>0</v>
      </c>
      <c r="D2410" s="11">
        <f t="shared" ca="1" si="113"/>
        <v>0</v>
      </c>
    </row>
    <row r="2411" spans="1:4" x14ac:dyDescent="0.2">
      <c r="A2411" s="10">
        <v>2411</v>
      </c>
      <c r="B2411" s="11">
        <f t="shared" ca="1" si="111"/>
        <v>0</v>
      </c>
      <c r="C2411" s="11">
        <f t="shared" ca="1" si="112"/>
        <v>0</v>
      </c>
      <c r="D2411" s="11">
        <f t="shared" ca="1" si="113"/>
        <v>0</v>
      </c>
    </row>
    <row r="2412" spans="1:4" x14ac:dyDescent="0.2">
      <c r="A2412" s="10">
        <v>2412</v>
      </c>
      <c r="B2412" s="11">
        <f t="shared" ca="1" si="111"/>
        <v>0</v>
      </c>
      <c r="C2412" s="11">
        <f t="shared" ca="1" si="112"/>
        <v>0</v>
      </c>
      <c r="D2412" s="11">
        <f t="shared" ca="1" si="113"/>
        <v>0</v>
      </c>
    </row>
    <row r="2413" spans="1:4" x14ac:dyDescent="0.2">
      <c r="A2413" s="10">
        <v>2413</v>
      </c>
      <c r="B2413" s="11">
        <f t="shared" ca="1" si="111"/>
        <v>0</v>
      </c>
      <c r="C2413" s="11">
        <f t="shared" ca="1" si="112"/>
        <v>0</v>
      </c>
      <c r="D2413" s="11">
        <f t="shared" ca="1" si="113"/>
        <v>0</v>
      </c>
    </row>
    <row r="2414" spans="1:4" x14ac:dyDescent="0.2">
      <c r="A2414" s="10">
        <v>2414</v>
      </c>
      <c r="B2414" s="11">
        <f t="shared" ca="1" si="111"/>
        <v>0</v>
      </c>
      <c r="C2414" s="11">
        <f t="shared" ca="1" si="112"/>
        <v>0</v>
      </c>
      <c r="D2414" s="11">
        <f t="shared" ca="1" si="113"/>
        <v>0</v>
      </c>
    </row>
    <row r="2415" spans="1:4" x14ac:dyDescent="0.2">
      <c r="A2415" s="10">
        <v>2415</v>
      </c>
      <c r="B2415" s="11">
        <f t="shared" ca="1" si="111"/>
        <v>0</v>
      </c>
      <c r="C2415" s="11">
        <f t="shared" ca="1" si="112"/>
        <v>0</v>
      </c>
      <c r="D2415" s="11">
        <f t="shared" ca="1" si="113"/>
        <v>0</v>
      </c>
    </row>
    <row r="2416" spans="1:4" x14ac:dyDescent="0.2">
      <c r="A2416" s="10">
        <v>2416</v>
      </c>
      <c r="B2416" s="11">
        <f t="shared" ca="1" si="111"/>
        <v>0</v>
      </c>
      <c r="C2416" s="11">
        <f t="shared" ca="1" si="112"/>
        <v>0</v>
      </c>
      <c r="D2416" s="11">
        <f t="shared" ca="1" si="113"/>
        <v>0</v>
      </c>
    </row>
    <row r="2417" spans="1:4" x14ac:dyDescent="0.2">
      <c r="A2417" s="10">
        <v>2417</v>
      </c>
      <c r="B2417" s="11">
        <f t="shared" ca="1" si="111"/>
        <v>0</v>
      </c>
      <c r="C2417" s="11">
        <f t="shared" ca="1" si="112"/>
        <v>0</v>
      </c>
      <c r="D2417" s="11">
        <f t="shared" ca="1" si="113"/>
        <v>0</v>
      </c>
    </row>
    <row r="2418" spans="1:4" x14ac:dyDescent="0.2">
      <c r="A2418" s="10">
        <v>2418</v>
      </c>
      <c r="B2418" s="11">
        <f t="shared" ca="1" si="111"/>
        <v>0</v>
      </c>
      <c r="C2418" s="11">
        <f t="shared" ca="1" si="112"/>
        <v>0</v>
      </c>
      <c r="D2418" s="11">
        <f t="shared" ca="1" si="113"/>
        <v>0</v>
      </c>
    </row>
    <row r="2419" spans="1:4" x14ac:dyDescent="0.2">
      <c r="A2419" s="10">
        <v>2419</v>
      </c>
      <c r="B2419" s="11">
        <f t="shared" ca="1" si="111"/>
        <v>0</v>
      </c>
      <c r="C2419" s="11">
        <f t="shared" ca="1" si="112"/>
        <v>0</v>
      </c>
      <c r="D2419" s="11">
        <f t="shared" ca="1" si="113"/>
        <v>0</v>
      </c>
    </row>
    <row r="2420" spans="1:4" x14ac:dyDescent="0.2">
      <c r="A2420" s="10">
        <v>2420</v>
      </c>
      <c r="B2420" s="11">
        <f t="shared" ca="1" si="111"/>
        <v>0</v>
      </c>
      <c r="C2420" s="11">
        <f t="shared" ca="1" si="112"/>
        <v>0</v>
      </c>
      <c r="D2420" s="11">
        <f t="shared" ca="1" si="113"/>
        <v>0</v>
      </c>
    </row>
    <row r="2421" spans="1:4" x14ac:dyDescent="0.2">
      <c r="A2421" s="10">
        <v>2421</v>
      </c>
      <c r="B2421" s="11">
        <f t="shared" ca="1" si="111"/>
        <v>0</v>
      </c>
      <c r="C2421" s="11">
        <f t="shared" ca="1" si="112"/>
        <v>0</v>
      </c>
      <c r="D2421" s="11">
        <f t="shared" ca="1" si="113"/>
        <v>0</v>
      </c>
    </row>
    <row r="2422" spans="1:4" x14ac:dyDescent="0.2">
      <c r="A2422" s="10">
        <v>2422</v>
      </c>
      <c r="B2422" s="11">
        <f t="shared" ca="1" si="111"/>
        <v>0</v>
      </c>
      <c r="C2422" s="11">
        <f t="shared" ca="1" si="112"/>
        <v>0</v>
      </c>
      <c r="D2422" s="11">
        <f t="shared" ca="1" si="113"/>
        <v>0</v>
      </c>
    </row>
    <row r="2423" spans="1:4" x14ac:dyDescent="0.2">
      <c r="A2423" s="10">
        <v>2423</v>
      </c>
      <c r="B2423" s="11">
        <f t="shared" ca="1" si="111"/>
        <v>0</v>
      </c>
      <c r="C2423" s="11">
        <f t="shared" ca="1" si="112"/>
        <v>0</v>
      </c>
      <c r="D2423" s="11">
        <f t="shared" ca="1" si="113"/>
        <v>0</v>
      </c>
    </row>
    <row r="2424" spans="1:4" x14ac:dyDescent="0.2">
      <c r="A2424" s="10">
        <v>2424</v>
      </c>
      <c r="B2424" s="11">
        <f t="shared" ca="1" si="111"/>
        <v>0</v>
      </c>
      <c r="C2424" s="11">
        <f t="shared" ca="1" si="112"/>
        <v>0</v>
      </c>
      <c r="D2424" s="11">
        <f t="shared" ca="1" si="113"/>
        <v>0</v>
      </c>
    </row>
    <row r="2425" spans="1:4" x14ac:dyDescent="0.2">
      <c r="A2425" s="10">
        <v>2425</v>
      </c>
      <c r="B2425" s="11">
        <f t="shared" ca="1" si="111"/>
        <v>0</v>
      </c>
      <c r="C2425" s="11">
        <f t="shared" ca="1" si="112"/>
        <v>0</v>
      </c>
      <c r="D2425" s="11">
        <f t="shared" ca="1" si="113"/>
        <v>0</v>
      </c>
    </row>
    <row r="2426" spans="1:4" x14ac:dyDescent="0.2">
      <c r="A2426" s="10">
        <v>2426</v>
      </c>
      <c r="B2426" s="11">
        <f t="shared" ca="1" si="111"/>
        <v>0</v>
      </c>
      <c r="C2426" s="11">
        <f t="shared" ca="1" si="112"/>
        <v>0</v>
      </c>
      <c r="D2426" s="11">
        <f t="shared" ca="1" si="113"/>
        <v>0</v>
      </c>
    </row>
    <row r="2427" spans="1:4" x14ac:dyDescent="0.2">
      <c r="A2427" s="10">
        <v>2427</v>
      </c>
      <c r="B2427" s="11">
        <f t="shared" ca="1" si="111"/>
        <v>0</v>
      </c>
      <c r="C2427" s="11">
        <f t="shared" ca="1" si="112"/>
        <v>0</v>
      </c>
      <c r="D2427" s="11">
        <f t="shared" ca="1" si="113"/>
        <v>0</v>
      </c>
    </row>
    <row r="2428" spans="1:4" x14ac:dyDescent="0.2">
      <c r="A2428" s="10">
        <v>2428</v>
      </c>
      <c r="B2428" s="11">
        <f t="shared" ca="1" si="111"/>
        <v>0</v>
      </c>
      <c r="C2428" s="11">
        <f t="shared" ca="1" si="112"/>
        <v>0</v>
      </c>
      <c r="D2428" s="11">
        <f t="shared" ca="1" si="113"/>
        <v>0</v>
      </c>
    </row>
    <row r="2429" spans="1:4" x14ac:dyDescent="0.2">
      <c r="A2429" s="10">
        <v>2429</v>
      </c>
      <c r="B2429" s="11">
        <f t="shared" ca="1" si="111"/>
        <v>0</v>
      </c>
      <c r="C2429" s="11">
        <f t="shared" ca="1" si="112"/>
        <v>0</v>
      </c>
      <c r="D2429" s="11">
        <f t="shared" ca="1" si="113"/>
        <v>0</v>
      </c>
    </row>
    <row r="2430" spans="1:4" x14ac:dyDescent="0.2">
      <c r="A2430" s="10">
        <v>2430</v>
      </c>
      <c r="B2430" s="11">
        <f t="shared" ca="1" si="111"/>
        <v>0</v>
      </c>
      <c r="C2430" s="11">
        <f t="shared" ca="1" si="112"/>
        <v>0</v>
      </c>
      <c r="D2430" s="11">
        <f t="shared" ca="1" si="113"/>
        <v>0</v>
      </c>
    </row>
    <row r="2431" spans="1:4" x14ac:dyDescent="0.2">
      <c r="A2431" s="10">
        <v>2431</v>
      </c>
      <c r="B2431" s="11">
        <f t="shared" ca="1" si="111"/>
        <v>0</v>
      </c>
      <c r="C2431" s="11">
        <f t="shared" ca="1" si="112"/>
        <v>0</v>
      </c>
      <c r="D2431" s="11">
        <f t="shared" ca="1" si="113"/>
        <v>0</v>
      </c>
    </row>
    <row r="2432" spans="1:4" x14ac:dyDescent="0.2">
      <c r="A2432" s="10">
        <v>2432</v>
      </c>
      <c r="B2432" s="11">
        <f t="shared" ca="1" si="111"/>
        <v>0</v>
      </c>
      <c r="C2432" s="11">
        <f t="shared" ca="1" si="112"/>
        <v>0</v>
      </c>
      <c r="D2432" s="11">
        <f t="shared" ca="1" si="113"/>
        <v>0</v>
      </c>
    </row>
    <row r="2433" spans="1:4" x14ac:dyDescent="0.2">
      <c r="A2433" s="10">
        <v>2433</v>
      </c>
      <c r="B2433" s="11">
        <f t="shared" ca="1" si="111"/>
        <v>0</v>
      </c>
      <c r="C2433" s="11">
        <f t="shared" ca="1" si="112"/>
        <v>0</v>
      </c>
      <c r="D2433" s="11">
        <f t="shared" ca="1" si="113"/>
        <v>0</v>
      </c>
    </row>
    <row r="2434" spans="1:4" x14ac:dyDescent="0.2">
      <c r="A2434" s="10">
        <v>2434</v>
      </c>
      <c r="B2434" s="11">
        <f t="shared" ca="1" si="111"/>
        <v>0</v>
      </c>
      <c r="C2434" s="11">
        <f t="shared" ca="1" si="112"/>
        <v>0</v>
      </c>
      <c r="D2434" s="11">
        <f t="shared" ca="1" si="113"/>
        <v>0</v>
      </c>
    </row>
    <row r="2435" spans="1:4" x14ac:dyDescent="0.2">
      <c r="A2435" s="10">
        <v>2435</v>
      </c>
      <c r="B2435" s="11">
        <f t="shared" ca="1" si="111"/>
        <v>0</v>
      </c>
      <c r="C2435" s="11">
        <f t="shared" ca="1" si="112"/>
        <v>0</v>
      </c>
      <c r="D2435" s="11">
        <f t="shared" ca="1" si="113"/>
        <v>0</v>
      </c>
    </row>
    <row r="2436" spans="1:4" x14ac:dyDescent="0.2">
      <c r="A2436" s="10">
        <v>2436</v>
      </c>
      <c r="B2436" s="11">
        <f t="shared" ca="1" si="111"/>
        <v>0</v>
      </c>
      <c r="C2436" s="11">
        <f t="shared" ca="1" si="112"/>
        <v>0</v>
      </c>
      <c r="D2436" s="11">
        <f t="shared" ca="1" si="113"/>
        <v>0</v>
      </c>
    </row>
    <row r="2437" spans="1:4" x14ac:dyDescent="0.2">
      <c r="A2437" s="10">
        <v>2437</v>
      </c>
      <c r="B2437" s="11">
        <f t="shared" ca="1" si="111"/>
        <v>0</v>
      </c>
      <c r="C2437" s="11">
        <f t="shared" ca="1" si="112"/>
        <v>0</v>
      </c>
      <c r="D2437" s="11">
        <f t="shared" ca="1" si="113"/>
        <v>0</v>
      </c>
    </row>
    <row r="2438" spans="1:4" x14ac:dyDescent="0.2">
      <c r="A2438" s="10">
        <v>2438</v>
      </c>
      <c r="B2438" s="11">
        <f t="shared" ref="B2438:B2501" ca="1" si="114">IF(OR(INDIRECT("'Employee details'!A"&amp;A2438)="Totals",INDIRECT("'Employee details'!E"&amp;A2438)=0),0,INDIRECT("'Employee details'!E"&amp;A2438))</f>
        <v>0</v>
      </c>
      <c r="C2438" s="11">
        <f t="shared" ref="C2438:C2501" ca="1" si="115">IF(OR(INDIRECT("'Employee details'!A"&amp;A2438)="Totals",INDIRECT("'Employee details'!F"&amp;A2438)=0),0,INDIRECT("'Employee details'!F"&amp;A2438))</f>
        <v>0</v>
      </c>
      <c r="D2438" s="11">
        <f t="shared" ref="D2438:D2501" ca="1" si="116">IF($H$1=TRUE,0,IF(OR(AND(B2438="",C2438=""),$F$1=FALSE,$F$2=FALSE),0,ROUND((B2438+C2438)*$C$1*$C$2,2)))</f>
        <v>0</v>
      </c>
    </row>
    <row r="2439" spans="1:4" x14ac:dyDescent="0.2">
      <c r="A2439" s="10">
        <v>2439</v>
      </c>
      <c r="B2439" s="11">
        <f t="shared" ca="1" si="114"/>
        <v>0</v>
      </c>
      <c r="C2439" s="11">
        <f t="shared" ca="1" si="115"/>
        <v>0</v>
      </c>
      <c r="D2439" s="11">
        <f t="shared" ca="1" si="116"/>
        <v>0</v>
      </c>
    </row>
    <row r="2440" spans="1:4" x14ac:dyDescent="0.2">
      <c r="A2440" s="10">
        <v>2440</v>
      </c>
      <c r="B2440" s="11">
        <f t="shared" ca="1" si="114"/>
        <v>0</v>
      </c>
      <c r="C2440" s="11">
        <f t="shared" ca="1" si="115"/>
        <v>0</v>
      </c>
      <c r="D2440" s="11">
        <f t="shared" ca="1" si="116"/>
        <v>0</v>
      </c>
    </row>
    <row r="2441" spans="1:4" x14ac:dyDescent="0.2">
      <c r="A2441" s="10">
        <v>2441</v>
      </c>
      <c r="B2441" s="11">
        <f t="shared" ca="1" si="114"/>
        <v>0</v>
      </c>
      <c r="C2441" s="11">
        <f t="shared" ca="1" si="115"/>
        <v>0</v>
      </c>
      <c r="D2441" s="11">
        <f t="shared" ca="1" si="116"/>
        <v>0</v>
      </c>
    </row>
    <row r="2442" spans="1:4" x14ac:dyDescent="0.2">
      <c r="A2442" s="10">
        <v>2442</v>
      </c>
      <c r="B2442" s="11">
        <f t="shared" ca="1" si="114"/>
        <v>0</v>
      </c>
      <c r="C2442" s="11">
        <f t="shared" ca="1" si="115"/>
        <v>0</v>
      </c>
      <c r="D2442" s="11">
        <f t="shared" ca="1" si="116"/>
        <v>0</v>
      </c>
    </row>
    <row r="2443" spans="1:4" x14ac:dyDescent="0.2">
      <c r="A2443" s="10">
        <v>2443</v>
      </c>
      <c r="B2443" s="11">
        <f t="shared" ca="1" si="114"/>
        <v>0</v>
      </c>
      <c r="C2443" s="11">
        <f t="shared" ca="1" si="115"/>
        <v>0</v>
      </c>
      <c r="D2443" s="11">
        <f t="shared" ca="1" si="116"/>
        <v>0</v>
      </c>
    </row>
    <row r="2444" spans="1:4" x14ac:dyDescent="0.2">
      <c r="A2444" s="10">
        <v>2444</v>
      </c>
      <c r="B2444" s="11">
        <f t="shared" ca="1" si="114"/>
        <v>0</v>
      </c>
      <c r="C2444" s="11">
        <f t="shared" ca="1" si="115"/>
        <v>0</v>
      </c>
      <c r="D2444" s="11">
        <f t="shared" ca="1" si="116"/>
        <v>0</v>
      </c>
    </row>
    <row r="2445" spans="1:4" x14ac:dyDescent="0.2">
      <c r="A2445" s="10">
        <v>2445</v>
      </c>
      <c r="B2445" s="11">
        <f t="shared" ca="1" si="114"/>
        <v>0</v>
      </c>
      <c r="C2445" s="11">
        <f t="shared" ca="1" si="115"/>
        <v>0</v>
      </c>
      <c r="D2445" s="11">
        <f t="shared" ca="1" si="116"/>
        <v>0</v>
      </c>
    </row>
    <row r="2446" spans="1:4" x14ac:dyDescent="0.2">
      <c r="A2446" s="10">
        <v>2446</v>
      </c>
      <c r="B2446" s="11">
        <f t="shared" ca="1" si="114"/>
        <v>0</v>
      </c>
      <c r="C2446" s="11">
        <f t="shared" ca="1" si="115"/>
        <v>0</v>
      </c>
      <c r="D2446" s="11">
        <f t="shared" ca="1" si="116"/>
        <v>0</v>
      </c>
    </row>
    <row r="2447" spans="1:4" x14ac:dyDescent="0.2">
      <c r="A2447" s="10">
        <v>2447</v>
      </c>
      <c r="B2447" s="11">
        <f t="shared" ca="1" si="114"/>
        <v>0</v>
      </c>
      <c r="C2447" s="11">
        <f t="shared" ca="1" si="115"/>
        <v>0</v>
      </c>
      <c r="D2447" s="11">
        <f t="shared" ca="1" si="116"/>
        <v>0</v>
      </c>
    </row>
    <row r="2448" spans="1:4" x14ac:dyDescent="0.2">
      <c r="A2448" s="10">
        <v>2448</v>
      </c>
      <c r="B2448" s="11">
        <f t="shared" ca="1" si="114"/>
        <v>0</v>
      </c>
      <c r="C2448" s="11">
        <f t="shared" ca="1" si="115"/>
        <v>0</v>
      </c>
      <c r="D2448" s="11">
        <f t="shared" ca="1" si="116"/>
        <v>0</v>
      </c>
    </row>
    <row r="2449" spans="1:4" x14ac:dyDescent="0.2">
      <c r="A2449" s="10">
        <v>2449</v>
      </c>
      <c r="B2449" s="11">
        <f t="shared" ca="1" si="114"/>
        <v>0</v>
      </c>
      <c r="C2449" s="11">
        <f t="shared" ca="1" si="115"/>
        <v>0</v>
      </c>
      <c r="D2449" s="11">
        <f t="shared" ca="1" si="116"/>
        <v>0</v>
      </c>
    </row>
    <row r="2450" spans="1:4" x14ac:dyDescent="0.2">
      <c r="A2450" s="10">
        <v>2450</v>
      </c>
      <c r="B2450" s="11">
        <f t="shared" ca="1" si="114"/>
        <v>0</v>
      </c>
      <c r="C2450" s="11">
        <f t="shared" ca="1" si="115"/>
        <v>0</v>
      </c>
      <c r="D2450" s="11">
        <f t="shared" ca="1" si="116"/>
        <v>0</v>
      </c>
    </row>
    <row r="2451" spans="1:4" x14ac:dyDescent="0.2">
      <c r="A2451" s="10">
        <v>2451</v>
      </c>
      <c r="B2451" s="11">
        <f t="shared" ca="1" si="114"/>
        <v>0</v>
      </c>
      <c r="C2451" s="11">
        <f t="shared" ca="1" si="115"/>
        <v>0</v>
      </c>
      <c r="D2451" s="11">
        <f t="shared" ca="1" si="116"/>
        <v>0</v>
      </c>
    </row>
    <row r="2452" spans="1:4" x14ac:dyDescent="0.2">
      <c r="A2452" s="10">
        <v>2452</v>
      </c>
      <c r="B2452" s="11">
        <f t="shared" ca="1" si="114"/>
        <v>0</v>
      </c>
      <c r="C2452" s="11">
        <f t="shared" ca="1" si="115"/>
        <v>0</v>
      </c>
      <c r="D2452" s="11">
        <f t="shared" ca="1" si="116"/>
        <v>0</v>
      </c>
    </row>
    <row r="2453" spans="1:4" x14ac:dyDescent="0.2">
      <c r="A2453" s="10">
        <v>2453</v>
      </c>
      <c r="B2453" s="11">
        <f t="shared" ca="1" si="114"/>
        <v>0</v>
      </c>
      <c r="C2453" s="11">
        <f t="shared" ca="1" si="115"/>
        <v>0</v>
      </c>
      <c r="D2453" s="11">
        <f t="shared" ca="1" si="116"/>
        <v>0</v>
      </c>
    </row>
    <row r="2454" spans="1:4" x14ac:dyDescent="0.2">
      <c r="A2454" s="10">
        <v>2454</v>
      </c>
      <c r="B2454" s="11">
        <f t="shared" ca="1" si="114"/>
        <v>0</v>
      </c>
      <c r="C2454" s="11">
        <f t="shared" ca="1" si="115"/>
        <v>0</v>
      </c>
      <c r="D2454" s="11">
        <f t="shared" ca="1" si="116"/>
        <v>0</v>
      </c>
    </row>
    <row r="2455" spans="1:4" x14ac:dyDescent="0.2">
      <c r="A2455" s="10">
        <v>2455</v>
      </c>
      <c r="B2455" s="11">
        <f t="shared" ca="1" si="114"/>
        <v>0</v>
      </c>
      <c r="C2455" s="11">
        <f t="shared" ca="1" si="115"/>
        <v>0</v>
      </c>
      <c r="D2455" s="11">
        <f t="shared" ca="1" si="116"/>
        <v>0</v>
      </c>
    </row>
    <row r="2456" spans="1:4" x14ac:dyDescent="0.2">
      <c r="A2456" s="10">
        <v>2456</v>
      </c>
      <c r="B2456" s="11">
        <f t="shared" ca="1" si="114"/>
        <v>0</v>
      </c>
      <c r="C2456" s="11">
        <f t="shared" ca="1" si="115"/>
        <v>0</v>
      </c>
      <c r="D2456" s="11">
        <f t="shared" ca="1" si="116"/>
        <v>0</v>
      </c>
    </row>
    <row r="2457" spans="1:4" x14ac:dyDescent="0.2">
      <c r="A2457" s="10">
        <v>2457</v>
      </c>
      <c r="B2457" s="11">
        <f t="shared" ca="1" si="114"/>
        <v>0</v>
      </c>
      <c r="C2457" s="11">
        <f t="shared" ca="1" si="115"/>
        <v>0</v>
      </c>
      <c r="D2457" s="11">
        <f t="shared" ca="1" si="116"/>
        <v>0</v>
      </c>
    </row>
    <row r="2458" spans="1:4" x14ac:dyDescent="0.2">
      <c r="A2458" s="10">
        <v>2458</v>
      </c>
      <c r="B2458" s="11">
        <f t="shared" ca="1" si="114"/>
        <v>0</v>
      </c>
      <c r="C2458" s="11">
        <f t="shared" ca="1" si="115"/>
        <v>0</v>
      </c>
      <c r="D2458" s="11">
        <f t="shared" ca="1" si="116"/>
        <v>0</v>
      </c>
    </row>
    <row r="2459" spans="1:4" x14ac:dyDescent="0.2">
      <c r="A2459" s="10">
        <v>2459</v>
      </c>
      <c r="B2459" s="11">
        <f t="shared" ca="1" si="114"/>
        <v>0</v>
      </c>
      <c r="C2459" s="11">
        <f t="shared" ca="1" si="115"/>
        <v>0</v>
      </c>
      <c r="D2459" s="11">
        <f t="shared" ca="1" si="116"/>
        <v>0</v>
      </c>
    </row>
    <row r="2460" spans="1:4" x14ac:dyDescent="0.2">
      <c r="A2460" s="10">
        <v>2460</v>
      </c>
      <c r="B2460" s="11">
        <f t="shared" ca="1" si="114"/>
        <v>0</v>
      </c>
      <c r="C2460" s="11">
        <f t="shared" ca="1" si="115"/>
        <v>0</v>
      </c>
      <c r="D2460" s="11">
        <f t="shared" ca="1" si="116"/>
        <v>0</v>
      </c>
    </row>
    <row r="2461" spans="1:4" x14ac:dyDescent="0.2">
      <c r="A2461" s="10">
        <v>2461</v>
      </c>
      <c r="B2461" s="11">
        <f t="shared" ca="1" si="114"/>
        <v>0</v>
      </c>
      <c r="C2461" s="11">
        <f t="shared" ca="1" si="115"/>
        <v>0</v>
      </c>
      <c r="D2461" s="11">
        <f t="shared" ca="1" si="116"/>
        <v>0</v>
      </c>
    </row>
    <row r="2462" spans="1:4" x14ac:dyDescent="0.2">
      <c r="A2462" s="10">
        <v>2462</v>
      </c>
      <c r="B2462" s="11">
        <f t="shared" ca="1" si="114"/>
        <v>0</v>
      </c>
      <c r="C2462" s="11">
        <f t="shared" ca="1" si="115"/>
        <v>0</v>
      </c>
      <c r="D2462" s="11">
        <f t="shared" ca="1" si="116"/>
        <v>0</v>
      </c>
    </row>
    <row r="2463" spans="1:4" x14ac:dyDescent="0.2">
      <c r="A2463" s="10">
        <v>2463</v>
      </c>
      <c r="B2463" s="11">
        <f t="shared" ca="1" si="114"/>
        <v>0</v>
      </c>
      <c r="C2463" s="11">
        <f t="shared" ca="1" si="115"/>
        <v>0</v>
      </c>
      <c r="D2463" s="11">
        <f t="shared" ca="1" si="116"/>
        <v>0</v>
      </c>
    </row>
    <row r="2464" spans="1:4" x14ac:dyDescent="0.2">
      <c r="A2464" s="10">
        <v>2464</v>
      </c>
      <c r="B2464" s="11">
        <f t="shared" ca="1" si="114"/>
        <v>0</v>
      </c>
      <c r="C2464" s="11">
        <f t="shared" ca="1" si="115"/>
        <v>0</v>
      </c>
      <c r="D2464" s="11">
        <f t="shared" ca="1" si="116"/>
        <v>0</v>
      </c>
    </row>
    <row r="2465" spans="1:4" x14ac:dyDescent="0.2">
      <c r="A2465" s="10">
        <v>2465</v>
      </c>
      <c r="B2465" s="11">
        <f t="shared" ca="1" si="114"/>
        <v>0</v>
      </c>
      <c r="C2465" s="11">
        <f t="shared" ca="1" si="115"/>
        <v>0</v>
      </c>
      <c r="D2465" s="11">
        <f t="shared" ca="1" si="116"/>
        <v>0</v>
      </c>
    </row>
    <row r="2466" spans="1:4" x14ac:dyDescent="0.2">
      <c r="A2466" s="10">
        <v>2466</v>
      </c>
      <c r="B2466" s="11">
        <f t="shared" ca="1" si="114"/>
        <v>0</v>
      </c>
      <c r="C2466" s="11">
        <f t="shared" ca="1" si="115"/>
        <v>0</v>
      </c>
      <c r="D2466" s="11">
        <f t="shared" ca="1" si="116"/>
        <v>0</v>
      </c>
    </row>
    <row r="2467" spans="1:4" x14ac:dyDescent="0.2">
      <c r="A2467" s="10">
        <v>2467</v>
      </c>
      <c r="B2467" s="11">
        <f t="shared" ca="1" si="114"/>
        <v>0</v>
      </c>
      <c r="C2467" s="11">
        <f t="shared" ca="1" si="115"/>
        <v>0</v>
      </c>
      <c r="D2467" s="11">
        <f t="shared" ca="1" si="116"/>
        <v>0</v>
      </c>
    </row>
    <row r="2468" spans="1:4" x14ac:dyDescent="0.2">
      <c r="A2468" s="10">
        <v>2468</v>
      </c>
      <c r="B2468" s="11">
        <f t="shared" ca="1" si="114"/>
        <v>0</v>
      </c>
      <c r="C2468" s="11">
        <f t="shared" ca="1" si="115"/>
        <v>0</v>
      </c>
      <c r="D2468" s="11">
        <f t="shared" ca="1" si="116"/>
        <v>0</v>
      </c>
    </row>
    <row r="2469" spans="1:4" x14ac:dyDescent="0.2">
      <c r="A2469" s="10">
        <v>2469</v>
      </c>
      <c r="B2469" s="11">
        <f t="shared" ca="1" si="114"/>
        <v>0</v>
      </c>
      <c r="C2469" s="11">
        <f t="shared" ca="1" si="115"/>
        <v>0</v>
      </c>
      <c r="D2469" s="11">
        <f t="shared" ca="1" si="116"/>
        <v>0</v>
      </c>
    </row>
    <row r="2470" spans="1:4" x14ac:dyDescent="0.2">
      <c r="A2470" s="10">
        <v>2470</v>
      </c>
      <c r="B2470" s="11">
        <f t="shared" ca="1" si="114"/>
        <v>0</v>
      </c>
      <c r="C2470" s="11">
        <f t="shared" ca="1" si="115"/>
        <v>0</v>
      </c>
      <c r="D2470" s="11">
        <f t="shared" ca="1" si="116"/>
        <v>0</v>
      </c>
    </row>
    <row r="2471" spans="1:4" x14ac:dyDescent="0.2">
      <c r="A2471" s="10">
        <v>2471</v>
      </c>
      <c r="B2471" s="11">
        <f t="shared" ca="1" si="114"/>
        <v>0</v>
      </c>
      <c r="C2471" s="11">
        <f t="shared" ca="1" si="115"/>
        <v>0</v>
      </c>
      <c r="D2471" s="11">
        <f t="shared" ca="1" si="116"/>
        <v>0</v>
      </c>
    </row>
    <row r="2472" spans="1:4" x14ac:dyDescent="0.2">
      <c r="A2472" s="10">
        <v>2472</v>
      </c>
      <c r="B2472" s="11">
        <f t="shared" ca="1" si="114"/>
        <v>0</v>
      </c>
      <c r="C2472" s="11">
        <f t="shared" ca="1" si="115"/>
        <v>0</v>
      </c>
      <c r="D2472" s="11">
        <f t="shared" ca="1" si="116"/>
        <v>0</v>
      </c>
    </row>
    <row r="2473" spans="1:4" x14ac:dyDescent="0.2">
      <c r="A2473" s="10">
        <v>2473</v>
      </c>
      <c r="B2473" s="11">
        <f t="shared" ca="1" si="114"/>
        <v>0</v>
      </c>
      <c r="C2473" s="11">
        <f t="shared" ca="1" si="115"/>
        <v>0</v>
      </c>
      <c r="D2473" s="11">
        <f t="shared" ca="1" si="116"/>
        <v>0</v>
      </c>
    </row>
    <row r="2474" spans="1:4" x14ac:dyDescent="0.2">
      <c r="A2474" s="10">
        <v>2474</v>
      </c>
      <c r="B2474" s="11">
        <f t="shared" ca="1" si="114"/>
        <v>0</v>
      </c>
      <c r="C2474" s="11">
        <f t="shared" ca="1" si="115"/>
        <v>0</v>
      </c>
      <c r="D2474" s="11">
        <f t="shared" ca="1" si="116"/>
        <v>0</v>
      </c>
    </row>
    <row r="2475" spans="1:4" x14ac:dyDescent="0.2">
      <c r="A2475" s="10">
        <v>2475</v>
      </c>
      <c r="B2475" s="11">
        <f t="shared" ca="1" si="114"/>
        <v>0</v>
      </c>
      <c r="C2475" s="11">
        <f t="shared" ca="1" si="115"/>
        <v>0</v>
      </c>
      <c r="D2475" s="11">
        <f t="shared" ca="1" si="116"/>
        <v>0</v>
      </c>
    </row>
    <row r="2476" spans="1:4" x14ac:dyDescent="0.2">
      <c r="A2476" s="10">
        <v>2476</v>
      </c>
      <c r="B2476" s="11">
        <f t="shared" ca="1" si="114"/>
        <v>0</v>
      </c>
      <c r="C2476" s="11">
        <f t="shared" ca="1" si="115"/>
        <v>0</v>
      </c>
      <c r="D2476" s="11">
        <f t="shared" ca="1" si="116"/>
        <v>0</v>
      </c>
    </row>
    <row r="2477" spans="1:4" x14ac:dyDescent="0.2">
      <c r="A2477" s="10">
        <v>2477</v>
      </c>
      <c r="B2477" s="11">
        <f t="shared" ca="1" si="114"/>
        <v>0</v>
      </c>
      <c r="C2477" s="11">
        <f t="shared" ca="1" si="115"/>
        <v>0</v>
      </c>
      <c r="D2477" s="11">
        <f t="shared" ca="1" si="116"/>
        <v>0</v>
      </c>
    </row>
    <row r="2478" spans="1:4" x14ac:dyDescent="0.2">
      <c r="A2478" s="10">
        <v>2478</v>
      </c>
      <c r="B2478" s="11">
        <f t="shared" ca="1" si="114"/>
        <v>0</v>
      </c>
      <c r="C2478" s="11">
        <f t="shared" ca="1" si="115"/>
        <v>0</v>
      </c>
      <c r="D2478" s="11">
        <f t="shared" ca="1" si="116"/>
        <v>0</v>
      </c>
    </row>
    <row r="2479" spans="1:4" x14ac:dyDescent="0.2">
      <c r="A2479" s="10">
        <v>2479</v>
      </c>
      <c r="B2479" s="11">
        <f t="shared" ca="1" si="114"/>
        <v>0</v>
      </c>
      <c r="C2479" s="11">
        <f t="shared" ca="1" si="115"/>
        <v>0</v>
      </c>
      <c r="D2479" s="11">
        <f t="shared" ca="1" si="116"/>
        <v>0</v>
      </c>
    </row>
    <row r="2480" spans="1:4" x14ac:dyDescent="0.2">
      <c r="A2480" s="10">
        <v>2480</v>
      </c>
      <c r="B2480" s="11">
        <f t="shared" ca="1" si="114"/>
        <v>0</v>
      </c>
      <c r="C2480" s="11">
        <f t="shared" ca="1" si="115"/>
        <v>0</v>
      </c>
      <c r="D2480" s="11">
        <f t="shared" ca="1" si="116"/>
        <v>0</v>
      </c>
    </row>
    <row r="2481" spans="1:4" x14ac:dyDescent="0.2">
      <c r="A2481" s="10">
        <v>2481</v>
      </c>
      <c r="B2481" s="11">
        <f t="shared" ca="1" si="114"/>
        <v>0</v>
      </c>
      <c r="C2481" s="11">
        <f t="shared" ca="1" si="115"/>
        <v>0</v>
      </c>
      <c r="D2481" s="11">
        <f t="shared" ca="1" si="116"/>
        <v>0</v>
      </c>
    </row>
    <row r="2482" spans="1:4" x14ac:dyDescent="0.2">
      <c r="A2482" s="10">
        <v>2482</v>
      </c>
      <c r="B2482" s="11">
        <f t="shared" ca="1" si="114"/>
        <v>0</v>
      </c>
      <c r="C2482" s="11">
        <f t="shared" ca="1" si="115"/>
        <v>0</v>
      </c>
      <c r="D2482" s="11">
        <f t="shared" ca="1" si="116"/>
        <v>0</v>
      </c>
    </row>
    <row r="2483" spans="1:4" x14ac:dyDescent="0.2">
      <c r="A2483" s="10">
        <v>2483</v>
      </c>
      <c r="B2483" s="11">
        <f t="shared" ca="1" si="114"/>
        <v>0</v>
      </c>
      <c r="C2483" s="11">
        <f t="shared" ca="1" si="115"/>
        <v>0</v>
      </c>
      <c r="D2483" s="11">
        <f t="shared" ca="1" si="116"/>
        <v>0</v>
      </c>
    </row>
    <row r="2484" spans="1:4" x14ac:dyDescent="0.2">
      <c r="A2484" s="10">
        <v>2484</v>
      </c>
      <c r="B2484" s="11">
        <f t="shared" ca="1" si="114"/>
        <v>0</v>
      </c>
      <c r="C2484" s="11">
        <f t="shared" ca="1" si="115"/>
        <v>0</v>
      </c>
      <c r="D2484" s="11">
        <f t="shared" ca="1" si="116"/>
        <v>0</v>
      </c>
    </row>
    <row r="2485" spans="1:4" x14ac:dyDescent="0.2">
      <c r="A2485" s="10">
        <v>2485</v>
      </c>
      <c r="B2485" s="11">
        <f t="shared" ca="1" si="114"/>
        <v>0</v>
      </c>
      <c r="C2485" s="11">
        <f t="shared" ca="1" si="115"/>
        <v>0</v>
      </c>
      <c r="D2485" s="11">
        <f t="shared" ca="1" si="116"/>
        <v>0</v>
      </c>
    </row>
    <row r="2486" spans="1:4" x14ac:dyDescent="0.2">
      <c r="A2486" s="10">
        <v>2486</v>
      </c>
      <c r="B2486" s="11">
        <f t="shared" ca="1" si="114"/>
        <v>0</v>
      </c>
      <c r="C2486" s="11">
        <f t="shared" ca="1" si="115"/>
        <v>0</v>
      </c>
      <c r="D2486" s="11">
        <f t="shared" ca="1" si="116"/>
        <v>0</v>
      </c>
    </row>
    <row r="2487" spans="1:4" x14ac:dyDescent="0.2">
      <c r="A2487" s="10">
        <v>2487</v>
      </c>
      <c r="B2487" s="11">
        <f t="shared" ca="1" si="114"/>
        <v>0</v>
      </c>
      <c r="C2487" s="11">
        <f t="shared" ca="1" si="115"/>
        <v>0</v>
      </c>
      <c r="D2487" s="11">
        <f t="shared" ca="1" si="116"/>
        <v>0</v>
      </c>
    </row>
    <row r="2488" spans="1:4" x14ac:dyDescent="0.2">
      <c r="A2488" s="10">
        <v>2488</v>
      </c>
      <c r="B2488" s="11">
        <f t="shared" ca="1" si="114"/>
        <v>0</v>
      </c>
      <c r="C2488" s="11">
        <f t="shared" ca="1" si="115"/>
        <v>0</v>
      </c>
      <c r="D2488" s="11">
        <f t="shared" ca="1" si="116"/>
        <v>0</v>
      </c>
    </row>
    <row r="2489" spans="1:4" x14ac:dyDescent="0.2">
      <c r="A2489" s="10">
        <v>2489</v>
      </c>
      <c r="B2489" s="11">
        <f t="shared" ca="1" si="114"/>
        <v>0</v>
      </c>
      <c r="C2489" s="11">
        <f t="shared" ca="1" si="115"/>
        <v>0</v>
      </c>
      <c r="D2489" s="11">
        <f t="shared" ca="1" si="116"/>
        <v>0</v>
      </c>
    </row>
    <row r="2490" spans="1:4" x14ac:dyDescent="0.2">
      <c r="A2490" s="10">
        <v>2490</v>
      </c>
      <c r="B2490" s="11">
        <f t="shared" ca="1" si="114"/>
        <v>0</v>
      </c>
      <c r="C2490" s="11">
        <f t="shared" ca="1" si="115"/>
        <v>0</v>
      </c>
      <c r="D2490" s="11">
        <f t="shared" ca="1" si="116"/>
        <v>0</v>
      </c>
    </row>
    <row r="2491" spans="1:4" x14ac:dyDescent="0.2">
      <c r="A2491" s="10">
        <v>2491</v>
      </c>
      <c r="B2491" s="11">
        <f t="shared" ca="1" si="114"/>
        <v>0</v>
      </c>
      <c r="C2491" s="11">
        <f t="shared" ca="1" si="115"/>
        <v>0</v>
      </c>
      <c r="D2491" s="11">
        <f t="shared" ca="1" si="116"/>
        <v>0</v>
      </c>
    </row>
    <row r="2492" spans="1:4" x14ac:dyDescent="0.2">
      <c r="A2492" s="10">
        <v>2492</v>
      </c>
      <c r="B2492" s="11">
        <f t="shared" ca="1" si="114"/>
        <v>0</v>
      </c>
      <c r="C2492" s="11">
        <f t="shared" ca="1" si="115"/>
        <v>0</v>
      </c>
      <c r="D2492" s="11">
        <f t="shared" ca="1" si="116"/>
        <v>0</v>
      </c>
    </row>
    <row r="2493" spans="1:4" x14ac:dyDescent="0.2">
      <c r="A2493" s="10">
        <v>2493</v>
      </c>
      <c r="B2493" s="11">
        <f t="shared" ca="1" si="114"/>
        <v>0</v>
      </c>
      <c r="C2493" s="11">
        <f t="shared" ca="1" si="115"/>
        <v>0</v>
      </c>
      <c r="D2493" s="11">
        <f t="shared" ca="1" si="116"/>
        <v>0</v>
      </c>
    </row>
    <row r="2494" spans="1:4" x14ac:dyDescent="0.2">
      <c r="A2494" s="10">
        <v>2494</v>
      </c>
      <c r="B2494" s="11">
        <f t="shared" ca="1" si="114"/>
        <v>0</v>
      </c>
      <c r="C2494" s="11">
        <f t="shared" ca="1" si="115"/>
        <v>0</v>
      </c>
      <c r="D2494" s="11">
        <f t="shared" ca="1" si="116"/>
        <v>0</v>
      </c>
    </row>
    <row r="2495" spans="1:4" x14ac:dyDescent="0.2">
      <c r="A2495" s="10">
        <v>2495</v>
      </c>
      <c r="B2495" s="11">
        <f t="shared" ca="1" si="114"/>
        <v>0</v>
      </c>
      <c r="C2495" s="11">
        <f t="shared" ca="1" si="115"/>
        <v>0</v>
      </c>
      <c r="D2495" s="11">
        <f t="shared" ca="1" si="116"/>
        <v>0</v>
      </c>
    </row>
    <row r="2496" spans="1:4" x14ac:dyDescent="0.2">
      <c r="A2496" s="10">
        <v>2496</v>
      </c>
      <c r="B2496" s="11">
        <f t="shared" ca="1" si="114"/>
        <v>0</v>
      </c>
      <c r="C2496" s="11">
        <f t="shared" ca="1" si="115"/>
        <v>0</v>
      </c>
      <c r="D2496" s="11">
        <f t="shared" ca="1" si="116"/>
        <v>0</v>
      </c>
    </row>
    <row r="2497" spans="1:4" x14ac:dyDescent="0.2">
      <c r="A2497" s="10">
        <v>2497</v>
      </c>
      <c r="B2497" s="11">
        <f t="shared" ca="1" si="114"/>
        <v>0</v>
      </c>
      <c r="C2497" s="11">
        <f t="shared" ca="1" si="115"/>
        <v>0</v>
      </c>
      <c r="D2497" s="11">
        <f t="shared" ca="1" si="116"/>
        <v>0</v>
      </c>
    </row>
    <row r="2498" spans="1:4" x14ac:dyDescent="0.2">
      <c r="A2498" s="10">
        <v>2498</v>
      </c>
      <c r="B2498" s="11">
        <f t="shared" ca="1" si="114"/>
        <v>0</v>
      </c>
      <c r="C2498" s="11">
        <f t="shared" ca="1" si="115"/>
        <v>0</v>
      </c>
      <c r="D2498" s="11">
        <f t="shared" ca="1" si="116"/>
        <v>0</v>
      </c>
    </row>
    <row r="2499" spans="1:4" x14ac:dyDescent="0.2">
      <c r="A2499" s="10">
        <v>2499</v>
      </c>
      <c r="B2499" s="11">
        <f t="shared" ca="1" si="114"/>
        <v>0</v>
      </c>
      <c r="C2499" s="11">
        <f t="shared" ca="1" si="115"/>
        <v>0</v>
      </c>
      <c r="D2499" s="11">
        <f t="shared" ca="1" si="116"/>
        <v>0</v>
      </c>
    </row>
    <row r="2500" spans="1:4" x14ac:dyDescent="0.2">
      <c r="A2500" s="10">
        <v>2500</v>
      </c>
      <c r="B2500" s="11">
        <f t="shared" ca="1" si="114"/>
        <v>0</v>
      </c>
      <c r="C2500" s="11">
        <f t="shared" ca="1" si="115"/>
        <v>0</v>
      </c>
      <c r="D2500" s="11">
        <f t="shared" ca="1" si="116"/>
        <v>0</v>
      </c>
    </row>
    <row r="2501" spans="1:4" x14ac:dyDescent="0.2">
      <c r="A2501" s="10">
        <v>2501</v>
      </c>
      <c r="B2501" s="11">
        <f t="shared" ca="1" si="114"/>
        <v>0</v>
      </c>
      <c r="C2501" s="11">
        <f t="shared" ca="1" si="115"/>
        <v>0</v>
      </c>
      <c r="D2501" s="11">
        <f t="shared" ca="1" si="116"/>
        <v>0</v>
      </c>
    </row>
    <row r="2502" spans="1:4" x14ac:dyDescent="0.2">
      <c r="A2502" s="10">
        <v>2502</v>
      </c>
      <c r="B2502" s="11">
        <f t="shared" ref="B2502:B2565" ca="1" si="117">IF(OR(INDIRECT("'Employee details'!A"&amp;A2502)="Totals",INDIRECT("'Employee details'!E"&amp;A2502)=0),0,INDIRECT("'Employee details'!E"&amp;A2502))</f>
        <v>0</v>
      </c>
      <c r="C2502" s="11">
        <f t="shared" ref="C2502:C2565" ca="1" si="118">IF(OR(INDIRECT("'Employee details'!A"&amp;A2502)="Totals",INDIRECT("'Employee details'!F"&amp;A2502)=0),0,INDIRECT("'Employee details'!F"&amp;A2502))</f>
        <v>0</v>
      </c>
      <c r="D2502" s="11">
        <f t="shared" ref="D2502:D2565" ca="1" si="119">IF($H$1=TRUE,0,IF(OR(AND(B2502="",C2502=""),$F$1=FALSE,$F$2=FALSE),0,ROUND((B2502+C2502)*$C$1*$C$2,2)))</f>
        <v>0</v>
      </c>
    </row>
    <row r="2503" spans="1:4" x14ac:dyDescent="0.2">
      <c r="A2503" s="10">
        <v>2503</v>
      </c>
      <c r="B2503" s="11">
        <f t="shared" ca="1" si="117"/>
        <v>0</v>
      </c>
      <c r="C2503" s="11">
        <f t="shared" ca="1" si="118"/>
        <v>0</v>
      </c>
      <c r="D2503" s="11">
        <f t="shared" ca="1" si="119"/>
        <v>0</v>
      </c>
    </row>
    <row r="2504" spans="1:4" x14ac:dyDescent="0.2">
      <c r="A2504" s="10">
        <v>2504</v>
      </c>
      <c r="B2504" s="11">
        <f t="shared" ca="1" si="117"/>
        <v>0</v>
      </c>
      <c r="C2504" s="11">
        <f t="shared" ca="1" si="118"/>
        <v>0</v>
      </c>
      <c r="D2504" s="11">
        <f t="shared" ca="1" si="119"/>
        <v>0</v>
      </c>
    </row>
    <row r="2505" spans="1:4" x14ac:dyDescent="0.2">
      <c r="A2505" s="10">
        <v>2505</v>
      </c>
      <c r="B2505" s="11">
        <f t="shared" ca="1" si="117"/>
        <v>0</v>
      </c>
      <c r="C2505" s="11">
        <f t="shared" ca="1" si="118"/>
        <v>0</v>
      </c>
      <c r="D2505" s="11">
        <f t="shared" ca="1" si="119"/>
        <v>0</v>
      </c>
    </row>
    <row r="2506" spans="1:4" x14ac:dyDescent="0.2">
      <c r="A2506" s="10">
        <v>2506</v>
      </c>
      <c r="B2506" s="11">
        <f t="shared" ca="1" si="117"/>
        <v>0</v>
      </c>
      <c r="C2506" s="11">
        <f t="shared" ca="1" si="118"/>
        <v>0</v>
      </c>
      <c r="D2506" s="11">
        <f t="shared" ca="1" si="119"/>
        <v>0</v>
      </c>
    </row>
    <row r="2507" spans="1:4" x14ac:dyDescent="0.2">
      <c r="A2507" s="10">
        <v>2507</v>
      </c>
      <c r="B2507" s="11">
        <f t="shared" ca="1" si="117"/>
        <v>0</v>
      </c>
      <c r="C2507" s="11">
        <f t="shared" ca="1" si="118"/>
        <v>0</v>
      </c>
      <c r="D2507" s="11">
        <f t="shared" ca="1" si="119"/>
        <v>0</v>
      </c>
    </row>
    <row r="2508" spans="1:4" x14ac:dyDescent="0.2">
      <c r="A2508" s="10">
        <v>2508</v>
      </c>
      <c r="B2508" s="11">
        <f t="shared" ca="1" si="117"/>
        <v>0</v>
      </c>
      <c r="C2508" s="11">
        <f t="shared" ca="1" si="118"/>
        <v>0</v>
      </c>
      <c r="D2508" s="11">
        <f t="shared" ca="1" si="119"/>
        <v>0</v>
      </c>
    </row>
    <row r="2509" spans="1:4" x14ac:dyDescent="0.2">
      <c r="A2509" s="10">
        <v>2509</v>
      </c>
      <c r="B2509" s="11">
        <f t="shared" ca="1" si="117"/>
        <v>0</v>
      </c>
      <c r="C2509" s="11">
        <f t="shared" ca="1" si="118"/>
        <v>0</v>
      </c>
      <c r="D2509" s="11">
        <f t="shared" ca="1" si="119"/>
        <v>0</v>
      </c>
    </row>
    <row r="2510" spans="1:4" x14ac:dyDescent="0.2">
      <c r="A2510" s="10">
        <v>2510</v>
      </c>
      <c r="B2510" s="11">
        <f t="shared" ca="1" si="117"/>
        <v>0</v>
      </c>
      <c r="C2510" s="11">
        <f t="shared" ca="1" si="118"/>
        <v>0</v>
      </c>
      <c r="D2510" s="11">
        <f t="shared" ca="1" si="119"/>
        <v>0</v>
      </c>
    </row>
    <row r="2511" spans="1:4" x14ac:dyDescent="0.2">
      <c r="A2511" s="10">
        <v>2511</v>
      </c>
      <c r="B2511" s="11">
        <f t="shared" ca="1" si="117"/>
        <v>0</v>
      </c>
      <c r="C2511" s="11">
        <f t="shared" ca="1" si="118"/>
        <v>0</v>
      </c>
      <c r="D2511" s="11">
        <f t="shared" ca="1" si="119"/>
        <v>0</v>
      </c>
    </row>
    <row r="2512" spans="1:4" x14ac:dyDescent="0.2">
      <c r="A2512" s="10">
        <v>2512</v>
      </c>
      <c r="B2512" s="11">
        <f t="shared" ca="1" si="117"/>
        <v>0</v>
      </c>
      <c r="C2512" s="11">
        <f t="shared" ca="1" si="118"/>
        <v>0</v>
      </c>
      <c r="D2512" s="11">
        <f t="shared" ca="1" si="119"/>
        <v>0</v>
      </c>
    </row>
    <row r="2513" spans="1:4" x14ac:dyDescent="0.2">
      <c r="A2513" s="10">
        <v>2513</v>
      </c>
      <c r="B2513" s="11">
        <f t="shared" ca="1" si="117"/>
        <v>0</v>
      </c>
      <c r="C2513" s="11">
        <f t="shared" ca="1" si="118"/>
        <v>0</v>
      </c>
      <c r="D2513" s="11">
        <f t="shared" ca="1" si="119"/>
        <v>0</v>
      </c>
    </row>
    <row r="2514" spans="1:4" x14ac:dyDescent="0.2">
      <c r="A2514" s="10">
        <v>2514</v>
      </c>
      <c r="B2514" s="11">
        <f t="shared" ca="1" si="117"/>
        <v>0</v>
      </c>
      <c r="C2514" s="11">
        <f t="shared" ca="1" si="118"/>
        <v>0</v>
      </c>
      <c r="D2514" s="11">
        <f t="shared" ca="1" si="119"/>
        <v>0</v>
      </c>
    </row>
    <row r="2515" spans="1:4" x14ac:dyDescent="0.2">
      <c r="A2515" s="10">
        <v>2515</v>
      </c>
      <c r="B2515" s="11">
        <f t="shared" ca="1" si="117"/>
        <v>0</v>
      </c>
      <c r="C2515" s="11">
        <f t="shared" ca="1" si="118"/>
        <v>0</v>
      </c>
      <c r="D2515" s="11">
        <f t="shared" ca="1" si="119"/>
        <v>0</v>
      </c>
    </row>
    <row r="2516" spans="1:4" x14ac:dyDescent="0.2">
      <c r="A2516" s="10">
        <v>2516</v>
      </c>
      <c r="B2516" s="11">
        <f t="shared" ca="1" si="117"/>
        <v>0</v>
      </c>
      <c r="C2516" s="11">
        <f t="shared" ca="1" si="118"/>
        <v>0</v>
      </c>
      <c r="D2516" s="11">
        <f t="shared" ca="1" si="119"/>
        <v>0</v>
      </c>
    </row>
    <row r="2517" spans="1:4" x14ac:dyDescent="0.2">
      <c r="A2517" s="10">
        <v>2517</v>
      </c>
      <c r="B2517" s="11">
        <f t="shared" ca="1" si="117"/>
        <v>0</v>
      </c>
      <c r="C2517" s="11">
        <f t="shared" ca="1" si="118"/>
        <v>0</v>
      </c>
      <c r="D2517" s="11">
        <f t="shared" ca="1" si="119"/>
        <v>0</v>
      </c>
    </row>
    <row r="2518" spans="1:4" x14ac:dyDescent="0.2">
      <c r="A2518" s="10">
        <v>2518</v>
      </c>
      <c r="B2518" s="11">
        <f t="shared" ca="1" si="117"/>
        <v>0</v>
      </c>
      <c r="C2518" s="11">
        <f t="shared" ca="1" si="118"/>
        <v>0</v>
      </c>
      <c r="D2518" s="11">
        <f t="shared" ca="1" si="119"/>
        <v>0</v>
      </c>
    </row>
    <row r="2519" spans="1:4" x14ac:dyDescent="0.2">
      <c r="A2519" s="10">
        <v>2519</v>
      </c>
      <c r="B2519" s="11">
        <f t="shared" ca="1" si="117"/>
        <v>0</v>
      </c>
      <c r="C2519" s="11">
        <f t="shared" ca="1" si="118"/>
        <v>0</v>
      </c>
      <c r="D2519" s="11">
        <f t="shared" ca="1" si="119"/>
        <v>0</v>
      </c>
    </row>
    <row r="2520" spans="1:4" x14ac:dyDescent="0.2">
      <c r="A2520" s="10">
        <v>2520</v>
      </c>
      <c r="B2520" s="11">
        <f t="shared" ca="1" si="117"/>
        <v>0</v>
      </c>
      <c r="C2520" s="11">
        <f t="shared" ca="1" si="118"/>
        <v>0</v>
      </c>
      <c r="D2520" s="11">
        <f t="shared" ca="1" si="119"/>
        <v>0</v>
      </c>
    </row>
    <row r="2521" spans="1:4" x14ac:dyDescent="0.2">
      <c r="A2521" s="10">
        <v>2521</v>
      </c>
      <c r="B2521" s="11">
        <f t="shared" ca="1" si="117"/>
        <v>0</v>
      </c>
      <c r="C2521" s="11">
        <f t="shared" ca="1" si="118"/>
        <v>0</v>
      </c>
      <c r="D2521" s="11">
        <f t="shared" ca="1" si="119"/>
        <v>0</v>
      </c>
    </row>
    <row r="2522" spans="1:4" x14ac:dyDescent="0.2">
      <c r="A2522" s="10">
        <v>2522</v>
      </c>
      <c r="B2522" s="11">
        <f t="shared" ca="1" si="117"/>
        <v>0</v>
      </c>
      <c r="C2522" s="11">
        <f t="shared" ca="1" si="118"/>
        <v>0</v>
      </c>
      <c r="D2522" s="11">
        <f t="shared" ca="1" si="119"/>
        <v>0</v>
      </c>
    </row>
    <row r="2523" spans="1:4" x14ac:dyDescent="0.2">
      <c r="A2523" s="10">
        <v>2523</v>
      </c>
      <c r="B2523" s="11">
        <f t="shared" ca="1" si="117"/>
        <v>0</v>
      </c>
      <c r="C2523" s="11">
        <f t="shared" ca="1" si="118"/>
        <v>0</v>
      </c>
      <c r="D2523" s="11">
        <f t="shared" ca="1" si="119"/>
        <v>0</v>
      </c>
    </row>
    <row r="2524" spans="1:4" x14ac:dyDescent="0.2">
      <c r="A2524" s="10">
        <v>2524</v>
      </c>
      <c r="B2524" s="11">
        <f t="shared" ca="1" si="117"/>
        <v>0</v>
      </c>
      <c r="C2524" s="11">
        <f t="shared" ca="1" si="118"/>
        <v>0</v>
      </c>
      <c r="D2524" s="11">
        <f t="shared" ca="1" si="119"/>
        <v>0</v>
      </c>
    </row>
    <row r="2525" spans="1:4" x14ac:dyDescent="0.2">
      <c r="A2525" s="10">
        <v>2525</v>
      </c>
      <c r="B2525" s="11">
        <f t="shared" ca="1" si="117"/>
        <v>0</v>
      </c>
      <c r="C2525" s="11">
        <f t="shared" ca="1" si="118"/>
        <v>0</v>
      </c>
      <c r="D2525" s="11">
        <f t="shared" ca="1" si="119"/>
        <v>0</v>
      </c>
    </row>
    <row r="2526" spans="1:4" x14ac:dyDescent="0.2">
      <c r="A2526" s="10">
        <v>2526</v>
      </c>
      <c r="B2526" s="11">
        <f t="shared" ca="1" si="117"/>
        <v>0</v>
      </c>
      <c r="C2526" s="11">
        <f t="shared" ca="1" si="118"/>
        <v>0</v>
      </c>
      <c r="D2526" s="11">
        <f t="shared" ca="1" si="119"/>
        <v>0</v>
      </c>
    </row>
    <row r="2527" spans="1:4" x14ac:dyDescent="0.2">
      <c r="A2527" s="10">
        <v>2527</v>
      </c>
      <c r="B2527" s="11">
        <f t="shared" ca="1" si="117"/>
        <v>0</v>
      </c>
      <c r="C2527" s="11">
        <f t="shared" ca="1" si="118"/>
        <v>0</v>
      </c>
      <c r="D2527" s="11">
        <f t="shared" ca="1" si="119"/>
        <v>0</v>
      </c>
    </row>
    <row r="2528" spans="1:4" x14ac:dyDescent="0.2">
      <c r="A2528" s="10">
        <v>2528</v>
      </c>
      <c r="B2528" s="11">
        <f t="shared" ca="1" si="117"/>
        <v>0</v>
      </c>
      <c r="C2528" s="11">
        <f t="shared" ca="1" si="118"/>
        <v>0</v>
      </c>
      <c r="D2528" s="11">
        <f t="shared" ca="1" si="119"/>
        <v>0</v>
      </c>
    </row>
    <row r="2529" spans="1:4" x14ac:dyDescent="0.2">
      <c r="A2529" s="10">
        <v>2529</v>
      </c>
      <c r="B2529" s="11">
        <f t="shared" ca="1" si="117"/>
        <v>0</v>
      </c>
      <c r="C2529" s="11">
        <f t="shared" ca="1" si="118"/>
        <v>0</v>
      </c>
      <c r="D2529" s="11">
        <f t="shared" ca="1" si="119"/>
        <v>0</v>
      </c>
    </row>
    <row r="2530" spans="1:4" x14ac:dyDescent="0.2">
      <c r="A2530" s="10">
        <v>2530</v>
      </c>
      <c r="B2530" s="11">
        <f t="shared" ca="1" si="117"/>
        <v>0</v>
      </c>
      <c r="C2530" s="11">
        <f t="shared" ca="1" si="118"/>
        <v>0</v>
      </c>
      <c r="D2530" s="11">
        <f t="shared" ca="1" si="119"/>
        <v>0</v>
      </c>
    </row>
    <row r="2531" spans="1:4" x14ac:dyDescent="0.2">
      <c r="A2531" s="10">
        <v>2531</v>
      </c>
      <c r="B2531" s="11">
        <f t="shared" ca="1" si="117"/>
        <v>0</v>
      </c>
      <c r="C2531" s="11">
        <f t="shared" ca="1" si="118"/>
        <v>0</v>
      </c>
      <c r="D2531" s="11">
        <f t="shared" ca="1" si="119"/>
        <v>0</v>
      </c>
    </row>
    <row r="2532" spans="1:4" x14ac:dyDescent="0.2">
      <c r="A2532" s="10">
        <v>2532</v>
      </c>
      <c r="B2532" s="11">
        <f t="shared" ca="1" si="117"/>
        <v>0</v>
      </c>
      <c r="C2532" s="11">
        <f t="shared" ca="1" si="118"/>
        <v>0</v>
      </c>
      <c r="D2532" s="11">
        <f t="shared" ca="1" si="119"/>
        <v>0</v>
      </c>
    </row>
    <row r="2533" spans="1:4" x14ac:dyDescent="0.2">
      <c r="A2533" s="10">
        <v>2533</v>
      </c>
      <c r="B2533" s="11">
        <f t="shared" ca="1" si="117"/>
        <v>0</v>
      </c>
      <c r="C2533" s="11">
        <f t="shared" ca="1" si="118"/>
        <v>0</v>
      </c>
      <c r="D2533" s="11">
        <f t="shared" ca="1" si="119"/>
        <v>0</v>
      </c>
    </row>
    <row r="2534" spans="1:4" x14ac:dyDescent="0.2">
      <c r="A2534" s="10">
        <v>2534</v>
      </c>
      <c r="B2534" s="11">
        <f t="shared" ca="1" si="117"/>
        <v>0</v>
      </c>
      <c r="C2534" s="11">
        <f t="shared" ca="1" si="118"/>
        <v>0</v>
      </c>
      <c r="D2534" s="11">
        <f t="shared" ca="1" si="119"/>
        <v>0</v>
      </c>
    </row>
    <row r="2535" spans="1:4" x14ac:dyDescent="0.2">
      <c r="A2535" s="10">
        <v>2535</v>
      </c>
      <c r="B2535" s="11">
        <f t="shared" ca="1" si="117"/>
        <v>0</v>
      </c>
      <c r="C2535" s="11">
        <f t="shared" ca="1" si="118"/>
        <v>0</v>
      </c>
      <c r="D2535" s="11">
        <f t="shared" ca="1" si="119"/>
        <v>0</v>
      </c>
    </row>
    <row r="2536" spans="1:4" x14ac:dyDescent="0.2">
      <c r="A2536" s="10">
        <v>2536</v>
      </c>
      <c r="B2536" s="11">
        <f t="shared" ca="1" si="117"/>
        <v>0</v>
      </c>
      <c r="C2536" s="11">
        <f t="shared" ca="1" si="118"/>
        <v>0</v>
      </c>
      <c r="D2536" s="11">
        <f t="shared" ca="1" si="119"/>
        <v>0</v>
      </c>
    </row>
    <row r="2537" spans="1:4" x14ac:dyDescent="0.2">
      <c r="A2537" s="10">
        <v>2537</v>
      </c>
      <c r="B2537" s="11">
        <f t="shared" ca="1" si="117"/>
        <v>0</v>
      </c>
      <c r="C2537" s="11">
        <f t="shared" ca="1" si="118"/>
        <v>0</v>
      </c>
      <c r="D2537" s="11">
        <f t="shared" ca="1" si="119"/>
        <v>0</v>
      </c>
    </row>
    <row r="2538" spans="1:4" x14ac:dyDescent="0.2">
      <c r="A2538" s="10">
        <v>2538</v>
      </c>
      <c r="B2538" s="11">
        <f t="shared" ca="1" si="117"/>
        <v>0</v>
      </c>
      <c r="C2538" s="11">
        <f t="shared" ca="1" si="118"/>
        <v>0</v>
      </c>
      <c r="D2538" s="11">
        <f t="shared" ca="1" si="119"/>
        <v>0</v>
      </c>
    </row>
    <row r="2539" spans="1:4" x14ac:dyDescent="0.2">
      <c r="A2539" s="10">
        <v>2539</v>
      </c>
      <c r="B2539" s="11">
        <f t="shared" ca="1" si="117"/>
        <v>0</v>
      </c>
      <c r="C2539" s="11">
        <f t="shared" ca="1" si="118"/>
        <v>0</v>
      </c>
      <c r="D2539" s="11">
        <f t="shared" ca="1" si="119"/>
        <v>0</v>
      </c>
    </row>
    <row r="2540" spans="1:4" x14ac:dyDescent="0.2">
      <c r="A2540" s="10">
        <v>2540</v>
      </c>
      <c r="B2540" s="11">
        <f t="shared" ca="1" si="117"/>
        <v>0</v>
      </c>
      <c r="C2540" s="11">
        <f t="shared" ca="1" si="118"/>
        <v>0</v>
      </c>
      <c r="D2540" s="11">
        <f t="shared" ca="1" si="119"/>
        <v>0</v>
      </c>
    </row>
    <row r="2541" spans="1:4" x14ac:dyDescent="0.2">
      <c r="A2541" s="10">
        <v>2541</v>
      </c>
      <c r="B2541" s="11">
        <f t="shared" ca="1" si="117"/>
        <v>0</v>
      </c>
      <c r="C2541" s="11">
        <f t="shared" ca="1" si="118"/>
        <v>0</v>
      </c>
      <c r="D2541" s="11">
        <f t="shared" ca="1" si="119"/>
        <v>0</v>
      </c>
    </row>
    <row r="2542" spans="1:4" x14ac:dyDescent="0.2">
      <c r="A2542" s="10">
        <v>2542</v>
      </c>
      <c r="B2542" s="11">
        <f t="shared" ca="1" si="117"/>
        <v>0</v>
      </c>
      <c r="C2542" s="11">
        <f t="shared" ca="1" si="118"/>
        <v>0</v>
      </c>
      <c r="D2542" s="11">
        <f t="shared" ca="1" si="119"/>
        <v>0</v>
      </c>
    </row>
    <row r="2543" spans="1:4" x14ac:dyDescent="0.2">
      <c r="A2543" s="10">
        <v>2543</v>
      </c>
      <c r="B2543" s="11">
        <f t="shared" ca="1" si="117"/>
        <v>0</v>
      </c>
      <c r="C2543" s="11">
        <f t="shared" ca="1" si="118"/>
        <v>0</v>
      </c>
      <c r="D2543" s="11">
        <f t="shared" ca="1" si="119"/>
        <v>0</v>
      </c>
    </row>
    <row r="2544" spans="1:4" x14ac:dyDescent="0.2">
      <c r="A2544" s="10">
        <v>2544</v>
      </c>
      <c r="B2544" s="11">
        <f t="shared" ca="1" si="117"/>
        <v>0</v>
      </c>
      <c r="C2544" s="11">
        <f t="shared" ca="1" si="118"/>
        <v>0</v>
      </c>
      <c r="D2544" s="11">
        <f t="shared" ca="1" si="119"/>
        <v>0</v>
      </c>
    </row>
    <row r="2545" spans="1:4" x14ac:dyDescent="0.2">
      <c r="A2545" s="10">
        <v>2545</v>
      </c>
      <c r="B2545" s="11">
        <f t="shared" ca="1" si="117"/>
        <v>0</v>
      </c>
      <c r="C2545" s="11">
        <f t="shared" ca="1" si="118"/>
        <v>0</v>
      </c>
      <c r="D2545" s="11">
        <f t="shared" ca="1" si="119"/>
        <v>0</v>
      </c>
    </row>
    <row r="2546" spans="1:4" x14ac:dyDescent="0.2">
      <c r="A2546" s="10">
        <v>2546</v>
      </c>
      <c r="B2546" s="11">
        <f t="shared" ca="1" si="117"/>
        <v>0</v>
      </c>
      <c r="C2546" s="11">
        <f t="shared" ca="1" si="118"/>
        <v>0</v>
      </c>
      <c r="D2546" s="11">
        <f t="shared" ca="1" si="119"/>
        <v>0</v>
      </c>
    </row>
    <row r="2547" spans="1:4" x14ac:dyDescent="0.2">
      <c r="A2547" s="10">
        <v>2547</v>
      </c>
      <c r="B2547" s="11">
        <f t="shared" ca="1" si="117"/>
        <v>0</v>
      </c>
      <c r="C2547" s="11">
        <f t="shared" ca="1" si="118"/>
        <v>0</v>
      </c>
      <c r="D2547" s="11">
        <f t="shared" ca="1" si="119"/>
        <v>0</v>
      </c>
    </row>
    <row r="2548" spans="1:4" x14ac:dyDescent="0.2">
      <c r="A2548" s="10">
        <v>2548</v>
      </c>
      <c r="B2548" s="11">
        <f t="shared" ca="1" si="117"/>
        <v>0</v>
      </c>
      <c r="C2548" s="11">
        <f t="shared" ca="1" si="118"/>
        <v>0</v>
      </c>
      <c r="D2548" s="11">
        <f t="shared" ca="1" si="119"/>
        <v>0</v>
      </c>
    </row>
    <row r="2549" spans="1:4" x14ac:dyDescent="0.2">
      <c r="A2549" s="10">
        <v>2549</v>
      </c>
      <c r="B2549" s="11">
        <f t="shared" ca="1" si="117"/>
        <v>0</v>
      </c>
      <c r="C2549" s="11">
        <f t="shared" ca="1" si="118"/>
        <v>0</v>
      </c>
      <c r="D2549" s="11">
        <f t="shared" ca="1" si="119"/>
        <v>0</v>
      </c>
    </row>
    <row r="2550" spans="1:4" x14ac:dyDescent="0.2">
      <c r="A2550" s="10">
        <v>2550</v>
      </c>
      <c r="B2550" s="11">
        <f t="shared" ca="1" si="117"/>
        <v>0</v>
      </c>
      <c r="C2550" s="11">
        <f t="shared" ca="1" si="118"/>
        <v>0</v>
      </c>
      <c r="D2550" s="11">
        <f t="shared" ca="1" si="119"/>
        <v>0</v>
      </c>
    </row>
    <row r="2551" spans="1:4" x14ac:dyDescent="0.2">
      <c r="A2551" s="10">
        <v>2551</v>
      </c>
      <c r="B2551" s="11">
        <f t="shared" ca="1" si="117"/>
        <v>0</v>
      </c>
      <c r="C2551" s="11">
        <f t="shared" ca="1" si="118"/>
        <v>0</v>
      </c>
      <c r="D2551" s="11">
        <f t="shared" ca="1" si="119"/>
        <v>0</v>
      </c>
    </row>
    <row r="2552" spans="1:4" x14ac:dyDescent="0.2">
      <c r="A2552" s="10">
        <v>2552</v>
      </c>
      <c r="B2552" s="11">
        <f t="shared" ca="1" si="117"/>
        <v>0</v>
      </c>
      <c r="C2552" s="11">
        <f t="shared" ca="1" si="118"/>
        <v>0</v>
      </c>
      <c r="D2552" s="11">
        <f t="shared" ca="1" si="119"/>
        <v>0</v>
      </c>
    </row>
    <row r="2553" spans="1:4" x14ac:dyDescent="0.2">
      <c r="A2553" s="10">
        <v>2553</v>
      </c>
      <c r="B2553" s="11">
        <f t="shared" ca="1" si="117"/>
        <v>0</v>
      </c>
      <c r="C2553" s="11">
        <f t="shared" ca="1" si="118"/>
        <v>0</v>
      </c>
      <c r="D2553" s="11">
        <f t="shared" ca="1" si="119"/>
        <v>0</v>
      </c>
    </row>
    <row r="2554" spans="1:4" x14ac:dyDescent="0.2">
      <c r="A2554" s="10">
        <v>2554</v>
      </c>
      <c r="B2554" s="11">
        <f t="shared" ca="1" si="117"/>
        <v>0</v>
      </c>
      <c r="C2554" s="11">
        <f t="shared" ca="1" si="118"/>
        <v>0</v>
      </c>
      <c r="D2554" s="11">
        <f t="shared" ca="1" si="119"/>
        <v>0</v>
      </c>
    </row>
    <row r="2555" spans="1:4" x14ac:dyDescent="0.2">
      <c r="A2555" s="10">
        <v>2555</v>
      </c>
      <c r="B2555" s="11">
        <f t="shared" ca="1" si="117"/>
        <v>0</v>
      </c>
      <c r="C2555" s="11">
        <f t="shared" ca="1" si="118"/>
        <v>0</v>
      </c>
      <c r="D2555" s="11">
        <f t="shared" ca="1" si="119"/>
        <v>0</v>
      </c>
    </row>
    <row r="2556" spans="1:4" x14ac:dyDescent="0.2">
      <c r="A2556" s="10">
        <v>2556</v>
      </c>
      <c r="B2556" s="11">
        <f t="shared" ca="1" si="117"/>
        <v>0</v>
      </c>
      <c r="C2556" s="11">
        <f t="shared" ca="1" si="118"/>
        <v>0</v>
      </c>
      <c r="D2556" s="11">
        <f t="shared" ca="1" si="119"/>
        <v>0</v>
      </c>
    </row>
    <row r="2557" spans="1:4" x14ac:dyDescent="0.2">
      <c r="A2557" s="10">
        <v>2557</v>
      </c>
      <c r="B2557" s="11">
        <f t="shared" ca="1" si="117"/>
        <v>0</v>
      </c>
      <c r="C2557" s="11">
        <f t="shared" ca="1" si="118"/>
        <v>0</v>
      </c>
      <c r="D2557" s="11">
        <f t="shared" ca="1" si="119"/>
        <v>0</v>
      </c>
    </row>
    <row r="2558" spans="1:4" x14ac:dyDescent="0.2">
      <c r="A2558" s="10">
        <v>2558</v>
      </c>
      <c r="B2558" s="11">
        <f t="shared" ca="1" si="117"/>
        <v>0</v>
      </c>
      <c r="C2558" s="11">
        <f t="shared" ca="1" si="118"/>
        <v>0</v>
      </c>
      <c r="D2558" s="11">
        <f t="shared" ca="1" si="119"/>
        <v>0</v>
      </c>
    </row>
    <row r="2559" spans="1:4" x14ac:dyDescent="0.2">
      <c r="A2559" s="10">
        <v>2559</v>
      </c>
      <c r="B2559" s="11">
        <f t="shared" ca="1" si="117"/>
        <v>0</v>
      </c>
      <c r="C2559" s="11">
        <f t="shared" ca="1" si="118"/>
        <v>0</v>
      </c>
      <c r="D2559" s="11">
        <f t="shared" ca="1" si="119"/>
        <v>0</v>
      </c>
    </row>
    <row r="2560" spans="1:4" x14ac:dyDescent="0.2">
      <c r="A2560" s="10">
        <v>2560</v>
      </c>
      <c r="B2560" s="11">
        <f t="shared" ca="1" si="117"/>
        <v>0</v>
      </c>
      <c r="C2560" s="11">
        <f t="shared" ca="1" si="118"/>
        <v>0</v>
      </c>
      <c r="D2560" s="11">
        <f t="shared" ca="1" si="119"/>
        <v>0</v>
      </c>
    </row>
    <row r="2561" spans="1:4" x14ac:dyDescent="0.2">
      <c r="A2561" s="10">
        <v>2561</v>
      </c>
      <c r="B2561" s="11">
        <f t="shared" ca="1" si="117"/>
        <v>0</v>
      </c>
      <c r="C2561" s="11">
        <f t="shared" ca="1" si="118"/>
        <v>0</v>
      </c>
      <c r="D2561" s="11">
        <f t="shared" ca="1" si="119"/>
        <v>0</v>
      </c>
    </row>
    <row r="2562" spans="1:4" x14ac:dyDescent="0.2">
      <c r="A2562" s="10">
        <v>2562</v>
      </c>
      <c r="B2562" s="11">
        <f t="shared" ca="1" si="117"/>
        <v>0</v>
      </c>
      <c r="C2562" s="11">
        <f t="shared" ca="1" si="118"/>
        <v>0</v>
      </c>
      <c r="D2562" s="11">
        <f t="shared" ca="1" si="119"/>
        <v>0</v>
      </c>
    </row>
    <row r="2563" spans="1:4" x14ac:dyDescent="0.2">
      <c r="A2563" s="10">
        <v>2563</v>
      </c>
      <c r="B2563" s="11">
        <f t="shared" ca="1" si="117"/>
        <v>0</v>
      </c>
      <c r="C2563" s="11">
        <f t="shared" ca="1" si="118"/>
        <v>0</v>
      </c>
      <c r="D2563" s="11">
        <f t="shared" ca="1" si="119"/>
        <v>0</v>
      </c>
    </row>
    <row r="2564" spans="1:4" x14ac:dyDescent="0.2">
      <c r="A2564" s="10">
        <v>2564</v>
      </c>
      <c r="B2564" s="11">
        <f t="shared" ca="1" si="117"/>
        <v>0</v>
      </c>
      <c r="C2564" s="11">
        <f t="shared" ca="1" si="118"/>
        <v>0</v>
      </c>
      <c r="D2564" s="11">
        <f t="shared" ca="1" si="119"/>
        <v>0</v>
      </c>
    </row>
    <row r="2565" spans="1:4" x14ac:dyDescent="0.2">
      <c r="A2565" s="10">
        <v>2565</v>
      </c>
      <c r="B2565" s="11">
        <f t="shared" ca="1" si="117"/>
        <v>0</v>
      </c>
      <c r="C2565" s="11">
        <f t="shared" ca="1" si="118"/>
        <v>0</v>
      </c>
      <c r="D2565" s="11">
        <f t="shared" ca="1" si="119"/>
        <v>0</v>
      </c>
    </row>
    <row r="2566" spans="1:4" x14ac:dyDescent="0.2">
      <c r="A2566" s="10">
        <v>2566</v>
      </c>
      <c r="B2566" s="11">
        <f t="shared" ref="B2566:B2629" ca="1" si="120">IF(OR(INDIRECT("'Employee details'!A"&amp;A2566)="Totals",INDIRECT("'Employee details'!E"&amp;A2566)=0),0,INDIRECT("'Employee details'!E"&amp;A2566))</f>
        <v>0</v>
      </c>
      <c r="C2566" s="11">
        <f t="shared" ref="C2566:C2629" ca="1" si="121">IF(OR(INDIRECT("'Employee details'!A"&amp;A2566)="Totals",INDIRECT("'Employee details'!F"&amp;A2566)=0),0,INDIRECT("'Employee details'!F"&amp;A2566))</f>
        <v>0</v>
      </c>
      <c r="D2566" s="11">
        <f t="shared" ref="D2566:D2629" ca="1" si="122">IF($H$1=TRUE,0,IF(OR(AND(B2566="",C2566=""),$F$1=FALSE,$F$2=FALSE),0,ROUND((B2566+C2566)*$C$1*$C$2,2)))</f>
        <v>0</v>
      </c>
    </row>
    <row r="2567" spans="1:4" x14ac:dyDescent="0.2">
      <c r="A2567" s="10">
        <v>2567</v>
      </c>
      <c r="B2567" s="11">
        <f t="shared" ca="1" si="120"/>
        <v>0</v>
      </c>
      <c r="C2567" s="11">
        <f t="shared" ca="1" si="121"/>
        <v>0</v>
      </c>
      <c r="D2567" s="11">
        <f t="shared" ca="1" si="122"/>
        <v>0</v>
      </c>
    </row>
    <row r="2568" spans="1:4" x14ac:dyDescent="0.2">
      <c r="A2568" s="10">
        <v>2568</v>
      </c>
      <c r="B2568" s="11">
        <f t="shared" ca="1" si="120"/>
        <v>0</v>
      </c>
      <c r="C2568" s="11">
        <f t="shared" ca="1" si="121"/>
        <v>0</v>
      </c>
      <c r="D2568" s="11">
        <f t="shared" ca="1" si="122"/>
        <v>0</v>
      </c>
    </row>
    <row r="2569" spans="1:4" x14ac:dyDescent="0.2">
      <c r="A2569" s="10">
        <v>2569</v>
      </c>
      <c r="B2569" s="11">
        <f t="shared" ca="1" si="120"/>
        <v>0</v>
      </c>
      <c r="C2569" s="11">
        <f t="shared" ca="1" si="121"/>
        <v>0</v>
      </c>
      <c r="D2569" s="11">
        <f t="shared" ca="1" si="122"/>
        <v>0</v>
      </c>
    </row>
    <row r="2570" spans="1:4" x14ac:dyDescent="0.2">
      <c r="A2570" s="10">
        <v>2570</v>
      </c>
      <c r="B2570" s="11">
        <f t="shared" ca="1" si="120"/>
        <v>0</v>
      </c>
      <c r="C2570" s="11">
        <f t="shared" ca="1" si="121"/>
        <v>0</v>
      </c>
      <c r="D2570" s="11">
        <f t="shared" ca="1" si="122"/>
        <v>0</v>
      </c>
    </row>
    <row r="2571" spans="1:4" x14ac:dyDescent="0.2">
      <c r="A2571" s="10">
        <v>2571</v>
      </c>
      <c r="B2571" s="11">
        <f t="shared" ca="1" si="120"/>
        <v>0</v>
      </c>
      <c r="C2571" s="11">
        <f t="shared" ca="1" si="121"/>
        <v>0</v>
      </c>
      <c r="D2571" s="11">
        <f t="shared" ca="1" si="122"/>
        <v>0</v>
      </c>
    </row>
    <row r="2572" spans="1:4" x14ac:dyDescent="0.2">
      <c r="A2572" s="10">
        <v>2572</v>
      </c>
      <c r="B2572" s="11">
        <f t="shared" ca="1" si="120"/>
        <v>0</v>
      </c>
      <c r="C2572" s="11">
        <f t="shared" ca="1" si="121"/>
        <v>0</v>
      </c>
      <c r="D2572" s="11">
        <f t="shared" ca="1" si="122"/>
        <v>0</v>
      </c>
    </row>
    <row r="2573" spans="1:4" x14ac:dyDescent="0.2">
      <c r="A2573" s="10">
        <v>2573</v>
      </c>
      <c r="B2573" s="11">
        <f t="shared" ca="1" si="120"/>
        <v>0</v>
      </c>
      <c r="C2573" s="11">
        <f t="shared" ca="1" si="121"/>
        <v>0</v>
      </c>
      <c r="D2573" s="11">
        <f t="shared" ca="1" si="122"/>
        <v>0</v>
      </c>
    </row>
    <row r="2574" spans="1:4" x14ac:dyDescent="0.2">
      <c r="A2574" s="10">
        <v>2574</v>
      </c>
      <c r="B2574" s="11">
        <f t="shared" ca="1" si="120"/>
        <v>0</v>
      </c>
      <c r="C2574" s="11">
        <f t="shared" ca="1" si="121"/>
        <v>0</v>
      </c>
      <c r="D2574" s="11">
        <f t="shared" ca="1" si="122"/>
        <v>0</v>
      </c>
    </row>
    <row r="2575" spans="1:4" x14ac:dyDescent="0.2">
      <c r="A2575" s="10">
        <v>2575</v>
      </c>
      <c r="B2575" s="11">
        <f t="shared" ca="1" si="120"/>
        <v>0</v>
      </c>
      <c r="C2575" s="11">
        <f t="shared" ca="1" si="121"/>
        <v>0</v>
      </c>
      <c r="D2575" s="11">
        <f t="shared" ca="1" si="122"/>
        <v>0</v>
      </c>
    </row>
    <row r="2576" spans="1:4" x14ac:dyDescent="0.2">
      <c r="A2576" s="10">
        <v>2576</v>
      </c>
      <c r="B2576" s="11">
        <f t="shared" ca="1" si="120"/>
        <v>0</v>
      </c>
      <c r="C2576" s="11">
        <f t="shared" ca="1" si="121"/>
        <v>0</v>
      </c>
      <c r="D2576" s="11">
        <f t="shared" ca="1" si="122"/>
        <v>0</v>
      </c>
    </row>
    <row r="2577" spans="1:4" x14ac:dyDescent="0.2">
      <c r="A2577" s="10">
        <v>2577</v>
      </c>
      <c r="B2577" s="11">
        <f t="shared" ca="1" si="120"/>
        <v>0</v>
      </c>
      <c r="C2577" s="11">
        <f t="shared" ca="1" si="121"/>
        <v>0</v>
      </c>
      <c r="D2577" s="11">
        <f t="shared" ca="1" si="122"/>
        <v>0</v>
      </c>
    </row>
    <row r="2578" spans="1:4" x14ac:dyDescent="0.2">
      <c r="A2578" s="10">
        <v>2578</v>
      </c>
      <c r="B2578" s="11">
        <f t="shared" ca="1" si="120"/>
        <v>0</v>
      </c>
      <c r="C2578" s="11">
        <f t="shared" ca="1" si="121"/>
        <v>0</v>
      </c>
      <c r="D2578" s="11">
        <f t="shared" ca="1" si="122"/>
        <v>0</v>
      </c>
    </row>
    <row r="2579" spans="1:4" x14ac:dyDescent="0.2">
      <c r="A2579" s="10">
        <v>2579</v>
      </c>
      <c r="B2579" s="11">
        <f t="shared" ca="1" si="120"/>
        <v>0</v>
      </c>
      <c r="C2579" s="11">
        <f t="shared" ca="1" si="121"/>
        <v>0</v>
      </c>
      <c r="D2579" s="11">
        <f t="shared" ca="1" si="122"/>
        <v>0</v>
      </c>
    </row>
    <row r="2580" spans="1:4" x14ac:dyDescent="0.2">
      <c r="A2580" s="10">
        <v>2580</v>
      </c>
      <c r="B2580" s="11">
        <f t="shared" ca="1" si="120"/>
        <v>0</v>
      </c>
      <c r="C2580" s="11">
        <f t="shared" ca="1" si="121"/>
        <v>0</v>
      </c>
      <c r="D2580" s="11">
        <f t="shared" ca="1" si="122"/>
        <v>0</v>
      </c>
    </row>
    <row r="2581" spans="1:4" x14ac:dyDescent="0.2">
      <c r="A2581" s="10">
        <v>2581</v>
      </c>
      <c r="B2581" s="11">
        <f t="shared" ca="1" si="120"/>
        <v>0</v>
      </c>
      <c r="C2581" s="11">
        <f t="shared" ca="1" si="121"/>
        <v>0</v>
      </c>
      <c r="D2581" s="11">
        <f t="shared" ca="1" si="122"/>
        <v>0</v>
      </c>
    </row>
    <row r="2582" spans="1:4" x14ac:dyDescent="0.2">
      <c r="A2582" s="10">
        <v>2582</v>
      </c>
      <c r="B2582" s="11">
        <f t="shared" ca="1" si="120"/>
        <v>0</v>
      </c>
      <c r="C2582" s="11">
        <f t="shared" ca="1" si="121"/>
        <v>0</v>
      </c>
      <c r="D2582" s="11">
        <f t="shared" ca="1" si="122"/>
        <v>0</v>
      </c>
    </row>
    <row r="2583" spans="1:4" x14ac:dyDescent="0.2">
      <c r="A2583" s="10">
        <v>2583</v>
      </c>
      <c r="B2583" s="11">
        <f t="shared" ca="1" si="120"/>
        <v>0</v>
      </c>
      <c r="C2583" s="11">
        <f t="shared" ca="1" si="121"/>
        <v>0</v>
      </c>
      <c r="D2583" s="11">
        <f t="shared" ca="1" si="122"/>
        <v>0</v>
      </c>
    </row>
    <row r="2584" spans="1:4" x14ac:dyDescent="0.2">
      <c r="A2584" s="10">
        <v>2584</v>
      </c>
      <c r="B2584" s="11">
        <f t="shared" ca="1" si="120"/>
        <v>0</v>
      </c>
      <c r="C2584" s="11">
        <f t="shared" ca="1" si="121"/>
        <v>0</v>
      </c>
      <c r="D2584" s="11">
        <f t="shared" ca="1" si="122"/>
        <v>0</v>
      </c>
    </row>
    <row r="2585" spans="1:4" x14ac:dyDescent="0.2">
      <c r="A2585" s="10">
        <v>2585</v>
      </c>
      <c r="B2585" s="11">
        <f t="shared" ca="1" si="120"/>
        <v>0</v>
      </c>
      <c r="C2585" s="11">
        <f t="shared" ca="1" si="121"/>
        <v>0</v>
      </c>
      <c r="D2585" s="11">
        <f t="shared" ca="1" si="122"/>
        <v>0</v>
      </c>
    </row>
    <row r="2586" spans="1:4" x14ac:dyDescent="0.2">
      <c r="A2586" s="10">
        <v>2586</v>
      </c>
      <c r="B2586" s="11">
        <f t="shared" ca="1" si="120"/>
        <v>0</v>
      </c>
      <c r="C2586" s="11">
        <f t="shared" ca="1" si="121"/>
        <v>0</v>
      </c>
      <c r="D2586" s="11">
        <f t="shared" ca="1" si="122"/>
        <v>0</v>
      </c>
    </row>
    <row r="2587" spans="1:4" x14ac:dyDescent="0.2">
      <c r="A2587" s="10">
        <v>2587</v>
      </c>
      <c r="B2587" s="11">
        <f t="shared" ca="1" si="120"/>
        <v>0</v>
      </c>
      <c r="C2587" s="11">
        <f t="shared" ca="1" si="121"/>
        <v>0</v>
      </c>
      <c r="D2587" s="11">
        <f t="shared" ca="1" si="122"/>
        <v>0</v>
      </c>
    </row>
    <row r="2588" spans="1:4" x14ac:dyDescent="0.2">
      <c r="A2588" s="10">
        <v>2588</v>
      </c>
      <c r="B2588" s="11">
        <f t="shared" ca="1" si="120"/>
        <v>0</v>
      </c>
      <c r="C2588" s="11">
        <f t="shared" ca="1" si="121"/>
        <v>0</v>
      </c>
      <c r="D2588" s="11">
        <f t="shared" ca="1" si="122"/>
        <v>0</v>
      </c>
    </row>
    <row r="2589" spans="1:4" x14ac:dyDescent="0.2">
      <c r="A2589" s="10">
        <v>2589</v>
      </c>
      <c r="B2589" s="11">
        <f t="shared" ca="1" si="120"/>
        <v>0</v>
      </c>
      <c r="C2589" s="11">
        <f t="shared" ca="1" si="121"/>
        <v>0</v>
      </c>
      <c r="D2589" s="11">
        <f t="shared" ca="1" si="122"/>
        <v>0</v>
      </c>
    </row>
    <row r="2590" spans="1:4" x14ac:dyDescent="0.2">
      <c r="A2590" s="10">
        <v>2590</v>
      </c>
      <c r="B2590" s="11">
        <f t="shared" ca="1" si="120"/>
        <v>0</v>
      </c>
      <c r="C2590" s="11">
        <f t="shared" ca="1" si="121"/>
        <v>0</v>
      </c>
      <c r="D2590" s="11">
        <f t="shared" ca="1" si="122"/>
        <v>0</v>
      </c>
    </row>
    <row r="2591" spans="1:4" x14ac:dyDescent="0.2">
      <c r="A2591" s="10">
        <v>2591</v>
      </c>
      <c r="B2591" s="11">
        <f t="shared" ca="1" si="120"/>
        <v>0</v>
      </c>
      <c r="C2591" s="11">
        <f t="shared" ca="1" si="121"/>
        <v>0</v>
      </c>
      <c r="D2591" s="11">
        <f t="shared" ca="1" si="122"/>
        <v>0</v>
      </c>
    </row>
    <row r="2592" spans="1:4" x14ac:dyDescent="0.2">
      <c r="A2592" s="10">
        <v>2592</v>
      </c>
      <c r="B2592" s="11">
        <f t="shared" ca="1" si="120"/>
        <v>0</v>
      </c>
      <c r="C2592" s="11">
        <f t="shared" ca="1" si="121"/>
        <v>0</v>
      </c>
      <c r="D2592" s="11">
        <f t="shared" ca="1" si="122"/>
        <v>0</v>
      </c>
    </row>
    <row r="2593" spans="1:4" x14ac:dyDescent="0.2">
      <c r="A2593" s="10">
        <v>2593</v>
      </c>
      <c r="B2593" s="11">
        <f t="shared" ca="1" si="120"/>
        <v>0</v>
      </c>
      <c r="C2593" s="11">
        <f t="shared" ca="1" si="121"/>
        <v>0</v>
      </c>
      <c r="D2593" s="11">
        <f t="shared" ca="1" si="122"/>
        <v>0</v>
      </c>
    </row>
    <row r="2594" spans="1:4" x14ac:dyDescent="0.2">
      <c r="A2594" s="10">
        <v>2594</v>
      </c>
      <c r="B2594" s="11">
        <f t="shared" ca="1" si="120"/>
        <v>0</v>
      </c>
      <c r="C2594" s="11">
        <f t="shared" ca="1" si="121"/>
        <v>0</v>
      </c>
      <c r="D2594" s="11">
        <f t="shared" ca="1" si="122"/>
        <v>0</v>
      </c>
    </row>
    <row r="2595" spans="1:4" x14ac:dyDescent="0.2">
      <c r="A2595" s="10">
        <v>2595</v>
      </c>
      <c r="B2595" s="11">
        <f t="shared" ca="1" si="120"/>
        <v>0</v>
      </c>
      <c r="C2595" s="11">
        <f t="shared" ca="1" si="121"/>
        <v>0</v>
      </c>
      <c r="D2595" s="11">
        <f t="shared" ca="1" si="122"/>
        <v>0</v>
      </c>
    </row>
    <row r="2596" spans="1:4" x14ac:dyDescent="0.2">
      <c r="A2596" s="10">
        <v>2596</v>
      </c>
      <c r="B2596" s="11">
        <f t="shared" ca="1" si="120"/>
        <v>0</v>
      </c>
      <c r="C2596" s="11">
        <f t="shared" ca="1" si="121"/>
        <v>0</v>
      </c>
      <c r="D2596" s="11">
        <f t="shared" ca="1" si="122"/>
        <v>0</v>
      </c>
    </row>
    <row r="2597" spans="1:4" x14ac:dyDescent="0.2">
      <c r="A2597" s="10">
        <v>2597</v>
      </c>
      <c r="B2597" s="11">
        <f t="shared" ca="1" si="120"/>
        <v>0</v>
      </c>
      <c r="C2597" s="11">
        <f t="shared" ca="1" si="121"/>
        <v>0</v>
      </c>
      <c r="D2597" s="11">
        <f t="shared" ca="1" si="122"/>
        <v>0</v>
      </c>
    </row>
    <row r="2598" spans="1:4" x14ac:dyDescent="0.2">
      <c r="A2598" s="10">
        <v>2598</v>
      </c>
      <c r="B2598" s="11">
        <f t="shared" ca="1" si="120"/>
        <v>0</v>
      </c>
      <c r="C2598" s="11">
        <f t="shared" ca="1" si="121"/>
        <v>0</v>
      </c>
      <c r="D2598" s="11">
        <f t="shared" ca="1" si="122"/>
        <v>0</v>
      </c>
    </row>
    <row r="2599" spans="1:4" x14ac:dyDescent="0.2">
      <c r="A2599" s="10">
        <v>2599</v>
      </c>
      <c r="B2599" s="11">
        <f t="shared" ca="1" si="120"/>
        <v>0</v>
      </c>
      <c r="C2599" s="11">
        <f t="shared" ca="1" si="121"/>
        <v>0</v>
      </c>
      <c r="D2599" s="11">
        <f t="shared" ca="1" si="122"/>
        <v>0</v>
      </c>
    </row>
    <row r="2600" spans="1:4" x14ac:dyDescent="0.2">
      <c r="A2600" s="10">
        <v>2600</v>
      </c>
      <c r="B2600" s="11">
        <f t="shared" ca="1" si="120"/>
        <v>0</v>
      </c>
      <c r="C2600" s="11">
        <f t="shared" ca="1" si="121"/>
        <v>0</v>
      </c>
      <c r="D2600" s="11">
        <f t="shared" ca="1" si="122"/>
        <v>0</v>
      </c>
    </row>
    <row r="2601" spans="1:4" x14ac:dyDescent="0.2">
      <c r="A2601" s="10">
        <v>2601</v>
      </c>
      <c r="B2601" s="11">
        <f t="shared" ca="1" si="120"/>
        <v>0</v>
      </c>
      <c r="C2601" s="11">
        <f t="shared" ca="1" si="121"/>
        <v>0</v>
      </c>
      <c r="D2601" s="11">
        <f t="shared" ca="1" si="122"/>
        <v>0</v>
      </c>
    </row>
    <row r="2602" spans="1:4" x14ac:dyDescent="0.2">
      <c r="A2602" s="10">
        <v>2602</v>
      </c>
      <c r="B2602" s="11">
        <f t="shared" ca="1" si="120"/>
        <v>0</v>
      </c>
      <c r="C2602" s="11">
        <f t="shared" ca="1" si="121"/>
        <v>0</v>
      </c>
      <c r="D2602" s="11">
        <f t="shared" ca="1" si="122"/>
        <v>0</v>
      </c>
    </row>
    <row r="2603" spans="1:4" x14ac:dyDescent="0.2">
      <c r="A2603" s="10">
        <v>2603</v>
      </c>
      <c r="B2603" s="11">
        <f t="shared" ca="1" si="120"/>
        <v>0</v>
      </c>
      <c r="C2603" s="11">
        <f t="shared" ca="1" si="121"/>
        <v>0</v>
      </c>
      <c r="D2603" s="11">
        <f t="shared" ca="1" si="122"/>
        <v>0</v>
      </c>
    </row>
    <row r="2604" spans="1:4" x14ac:dyDescent="0.2">
      <c r="A2604" s="10">
        <v>2604</v>
      </c>
      <c r="B2604" s="11">
        <f t="shared" ca="1" si="120"/>
        <v>0</v>
      </c>
      <c r="C2604" s="11">
        <f t="shared" ca="1" si="121"/>
        <v>0</v>
      </c>
      <c r="D2604" s="11">
        <f t="shared" ca="1" si="122"/>
        <v>0</v>
      </c>
    </row>
    <row r="2605" spans="1:4" x14ac:dyDescent="0.2">
      <c r="A2605" s="10">
        <v>2605</v>
      </c>
      <c r="B2605" s="11">
        <f t="shared" ca="1" si="120"/>
        <v>0</v>
      </c>
      <c r="C2605" s="11">
        <f t="shared" ca="1" si="121"/>
        <v>0</v>
      </c>
      <c r="D2605" s="11">
        <f t="shared" ca="1" si="122"/>
        <v>0</v>
      </c>
    </row>
    <row r="2606" spans="1:4" x14ac:dyDescent="0.2">
      <c r="A2606" s="10">
        <v>2606</v>
      </c>
      <c r="B2606" s="11">
        <f t="shared" ca="1" si="120"/>
        <v>0</v>
      </c>
      <c r="C2606" s="11">
        <f t="shared" ca="1" si="121"/>
        <v>0</v>
      </c>
      <c r="D2606" s="11">
        <f t="shared" ca="1" si="122"/>
        <v>0</v>
      </c>
    </row>
    <row r="2607" spans="1:4" x14ac:dyDescent="0.2">
      <c r="A2607" s="10">
        <v>2607</v>
      </c>
      <c r="B2607" s="11">
        <f t="shared" ca="1" si="120"/>
        <v>0</v>
      </c>
      <c r="C2607" s="11">
        <f t="shared" ca="1" si="121"/>
        <v>0</v>
      </c>
      <c r="D2607" s="11">
        <f t="shared" ca="1" si="122"/>
        <v>0</v>
      </c>
    </row>
    <row r="2608" spans="1:4" x14ac:dyDescent="0.2">
      <c r="A2608" s="10">
        <v>2608</v>
      </c>
      <c r="B2608" s="11">
        <f t="shared" ca="1" si="120"/>
        <v>0</v>
      </c>
      <c r="C2608" s="11">
        <f t="shared" ca="1" si="121"/>
        <v>0</v>
      </c>
      <c r="D2608" s="11">
        <f t="shared" ca="1" si="122"/>
        <v>0</v>
      </c>
    </row>
    <row r="2609" spans="1:4" x14ac:dyDescent="0.2">
      <c r="A2609" s="10">
        <v>2609</v>
      </c>
      <c r="B2609" s="11">
        <f t="shared" ca="1" si="120"/>
        <v>0</v>
      </c>
      <c r="C2609" s="11">
        <f t="shared" ca="1" si="121"/>
        <v>0</v>
      </c>
      <c r="D2609" s="11">
        <f t="shared" ca="1" si="122"/>
        <v>0</v>
      </c>
    </row>
    <row r="2610" spans="1:4" x14ac:dyDescent="0.2">
      <c r="A2610" s="10">
        <v>2610</v>
      </c>
      <c r="B2610" s="11">
        <f t="shared" ca="1" si="120"/>
        <v>0</v>
      </c>
      <c r="C2610" s="11">
        <f t="shared" ca="1" si="121"/>
        <v>0</v>
      </c>
      <c r="D2610" s="11">
        <f t="shared" ca="1" si="122"/>
        <v>0</v>
      </c>
    </row>
    <row r="2611" spans="1:4" x14ac:dyDescent="0.2">
      <c r="A2611" s="10">
        <v>2611</v>
      </c>
      <c r="B2611" s="11">
        <f t="shared" ca="1" si="120"/>
        <v>0</v>
      </c>
      <c r="C2611" s="11">
        <f t="shared" ca="1" si="121"/>
        <v>0</v>
      </c>
      <c r="D2611" s="11">
        <f t="shared" ca="1" si="122"/>
        <v>0</v>
      </c>
    </row>
    <row r="2612" spans="1:4" x14ac:dyDescent="0.2">
      <c r="A2612" s="10">
        <v>2612</v>
      </c>
      <c r="B2612" s="11">
        <f t="shared" ca="1" si="120"/>
        <v>0</v>
      </c>
      <c r="C2612" s="11">
        <f t="shared" ca="1" si="121"/>
        <v>0</v>
      </c>
      <c r="D2612" s="11">
        <f t="shared" ca="1" si="122"/>
        <v>0</v>
      </c>
    </row>
    <row r="2613" spans="1:4" x14ac:dyDescent="0.2">
      <c r="A2613" s="10">
        <v>2613</v>
      </c>
      <c r="B2613" s="11">
        <f t="shared" ca="1" si="120"/>
        <v>0</v>
      </c>
      <c r="C2613" s="11">
        <f t="shared" ca="1" si="121"/>
        <v>0</v>
      </c>
      <c r="D2613" s="11">
        <f t="shared" ca="1" si="122"/>
        <v>0</v>
      </c>
    </row>
    <row r="2614" spans="1:4" x14ac:dyDescent="0.2">
      <c r="A2614" s="10">
        <v>2614</v>
      </c>
      <c r="B2614" s="11">
        <f t="shared" ca="1" si="120"/>
        <v>0</v>
      </c>
      <c r="C2614" s="11">
        <f t="shared" ca="1" si="121"/>
        <v>0</v>
      </c>
      <c r="D2614" s="11">
        <f t="shared" ca="1" si="122"/>
        <v>0</v>
      </c>
    </row>
    <row r="2615" spans="1:4" x14ac:dyDescent="0.2">
      <c r="A2615" s="10">
        <v>2615</v>
      </c>
      <c r="B2615" s="11">
        <f t="shared" ca="1" si="120"/>
        <v>0</v>
      </c>
      <c r="C2615" s="11">
        <f t="shared" ca="1" si="121"/>
        <v>0</v>
      </c>
      <c r="D2615" s="11">
        <f t="shared" ca="1" si="122"/>
        <v>0</v>
      </c>
    </row>
    <row r="2616" spans="1:4" x14ac:dyDescent="0.2">
      <c r="A2616" s="10">
        <v>2616</v>
      </c>
      <c r="B2616" s="11">
        <f t="shared" ca="1" si="120"/>
        <v>0</v>
      </c>
      <c r="C2616" s="11">
        <f t="shared" ca="1" si="121"/>
        <v>0</v>
      </c>
      <c r="D2616" s="11">
        <f t="shared" ca="1" si="122"/>
        <v>0</v>
      </c>
    </row>
    <row r="2617" spans="1:4" x14ac:dyDescent="0.2">
      <c r="A2617" s="10">
        <v>2617</v>
      </c>
      <c r="B2617" s="11">
        <f t="shared" ca="1" si="120"/>
        <v>0</v>
      </c>
      <c r="C2617" s="11">
        <f t="shared" ca="1" si="121"/>
        <v>0</v>
      </c>
      <c r="D2617" s="11">
        <f t="shared" ca="1" si="122"/>
        <v>0</v>
      </c>
    </row>
    <row r="2618" spans="1:4" x14ac:dyDescent="0.2">
      <c r="A2618" s="10">
        <v>2618</v>
      </c>
      <c r="B2618" s="11">
        <f t="shared" ca="1" si="120"/>
        <v>0</v>
      </c>
      <c r="C2618" s="11">
        <f t="shared" ca="1" si="121"/>
        <v>0</v>
      </c>
      <c r="D2618" s="11">
        <f t="shared" ca="1" si="122"/>
        <v>0</v>
      </c>
    </row>
    <row r="2619" spans="1:4" x14ac:dyDescent="0.2">
      <c r="A2619" s="10">
        <v>2619</v>
      </c>
      <c r="B2619" s="11">
        <f t="shared" ca="1" si="120"/>
        <v>0</v>
      </c>
      <c r="C2619" s="11">
        <f t="shared" ca="1" si="121"/>
        <v>0</v>
      </c>
      <c r="D2619" s="11">
        <f t="shared" ca="1" si="122"/>
        <v>0</v>
      </c>
    </row>
    <row r="2620" spans="1:4" x14ac:dyDescent="0.2">
      <c r="A2620" s="10">
        <v>2620</v>
      </c>
      <c r="B2620" s="11">
        <f t="shared" ca="1" si="120"/>
        <v>0</v>
      </c>
      <c r="C2620" s="11">
        <f t="shared" ca="1" si="121"/>
        <v>0</v>
      </c>
      <c r="D2620" s="11">
        <f t="shared" ca="1" si="122"/>
        <v>0</v>
      </c>
    </row>
    <row r="2621" spans="1:4" x14ac:dyDescent="0.2">
      <c r="A2621" s="10">
        <v>2621</v>
      </c>
      <c r="B2621" s="11">
        <f t="shared" ca="1" si="120"/>
        <v>0</v>
      </c>
      <c r="C2621" s="11">
        <f t="shared" ca="1" si="121"/>
        <v>0</v>
      </c>
      <c r="D2621" s="11">
        <f t="shared" ca="1" si="122"/>
        <v>0</v>
      </c>
    </row>
    <row r="2622" spans="1:4" x14ac:dyDescent="0.2">
      <c r="A2622" s="10">
        <v>2622</v>
      </c>
      <c r="B2622" s="11">
        <f t="shared" ca="1" si="120"/>
        <v>0</v>
      </c>
      <c r="C2622" s="11">
        <f t="shared" ca="1" si="121"/>
        <v>0</v>
      </c>
      <c r="D2622" s="11">
        <f t="shared" ca="1" si="122"/>
        <v>0</v>
      </c>
    </row>
    <row r="2623" spans="1:4" x14ac:dyDescent="0.2">
      <c r="A2623" s="10">
        <v>2623</v>
      </c>
      <c r="B2623" s="11">
        <f t="shared" ca="1" si="120"/>
        <v>0</v>
      </c>
      <c r="C2623" s="11">
        <f t="shared" ca="1" si="121"/>
        <v>0</v>
      </c>
      <c r="D2623" s="11">
        <f t="shared" ca="1" si="122"/>
        <v>0</v>
      </c>
    </row>
    <row r="2624" spans="1:4" x14ac:dyDescent="0.2">
      <c r="A2624" s="10">
        <v>2624</v>
      </c>
      <c r="B2624" s="11">
        <f t="shared" ca="1" si="120"/>
        <v>0</v>
      </c>
      <c r="C2624" s="11">
        <f t="shared" ca="1" si="121"/>
        <v>0</v>
      </c>
      <c r="D2624" s="11">
        <f t="shared" ca="1" si="122"/>
        <v>0</v>
      </c>
    </row>
    <row r="2625" spans="1:4" x14ac:dyDescent="0.2">
      <c r="A2625" s="10">
        <v>2625</v>
      </c>
      <c r="B2625" s="11">
        <f t="shared" ca="1" si="120"/>
        <v>0</v>
      </c>
      <c r="C2625" s="11">
        <f t="shared" ca="1" si="121"/>
        <v>0</v>
      </c>
      <c r="D2625" s="11">
        <f t="shared" ca="1" si="122"/>
        <v>0</v>
      </c>
    </row>
    <row r="2626" spans="1:4" x14ac:dyDescent="0.2">
      <c r="A2626" s="10">
        <v>2626</v>
      </c>
      <c r="B2626" s="11">
        <f t="shared" ca="1" si="120"/>
        <v>0</v>
      </c>
      <c r="C2626" s="11">
        <f t="shared" ca="1" si="121"/>
        <v>0</v>
      </c>
      <c r="D2626" s="11">
        <f t="shared" ca="1" si="122"/>
        <v>0</v>
      </c>
    </row>
    <row r="2627" spans="1:4" x14ac:dyDescent="0.2">
      <c r="A2627" s="10">
        <v>2627</v>
      </c>
      <c r="B2627" s="11">
        <f t="shared" ca="1" si="120"/>
        <v>0</v>
      </c>
      <c r="C2627" s="11">
        <f t="shared" ca="1" si="121"/>
        <v>0</v>
      </c>
      <c r="D2627" s="11">
        <f t="shared" ca="1" si="122"/>
        <v>0</v>
      </c>
    </row>
    <row r="2628" spans="1:4" x14ac:dyDescent="0.2">
      <c r="A2628" s="10">
        <v>2628</v>
      </c>
      <c r="B2628" s="11">
        <f t="shared" ca="1" si="120"/>
        <v>0</v>
      </c>
      <c r="C2628" s="11">
        <f t="shared" ca="1" si="121"/>
        <v>0</v>
      </c>
      <c r="D2628" s="11">
        <f t="shared" ca="1" si="122"/>
        <v>0</v>
      </c>
    </row>
    <row r="2629" spans="1:4" x14ac:dyDescent="0.2">
      <c r="A2629" s="10">
        <v>2629</v>
      </c>
      <c r="B2629" s="11">
        <f t="shared" ca="1" si="120"/>
        <v>0</v>
      </c>
      <c r="C2629" s="11">
        <f t="shared" ca="1" si="121"/>
        <v>0</v>
      </c>
      <c r="D2629" s="11">
        <f t="shared" ca="1" si="122"/>
        <v>0</v>
      </c>
    </row>
    <row r="2630" spans="1:4" x14ac:dyDescent="0.2">
      <c r="A2630" s="10">
        <v>2630</v>
      </c>
      <c r="B2630" s="11">
        <f t="shared" ref="B2630:B2693" ca="1" si="123">IF(OR(INDIRECT("'Employee details'!A"&amp;A2630)="Totals",INDIRECT("'Employee details'!E"&amp;A2630)=0),0,INDIRECT("'Employee details'!E"&amp;A2630))</f>
        <v>0</v>
      </c>
      <c r="C2630" s="11">
        <f t="shared" ref="C2630:C2693" ca="1" si="124">IF(OR(INDIRECT("'Employee details'!A"&amp;A2630)="Totals",INDIRECT("'Employee details'!F"&amp;A2630)=0),0,INDIRECT("'Employee details'!F"&amp;A2630))</f>
        <v>0</v>
      </c>
      <c r="D2630" s="11">
        <f t="shared" ref="D2630:D2693" ca="1" si="125">IF($H$1=TRUE,0,IF(OR(AND(B2630="",C2630=""),$F$1=FALSE,$F$2=FALSE),0,ROUND((B2630+C2630)*$C$1*$C$2,2)))</f>
        <v>0</v>
      </c>
    </row>
    <row r="2631" spans="1:4" x14ac:dyDescent="0.2">
      <c r="A2631" s="10">
        <v>2631</v>
      </c>
      <c r="B2631" s="11">
        <f t="shared" ca="1" si="123"/>
        <v>0</v>
      </c>
      <c r="C2631" s="11">
        <f t="shared" ca="1" si="124"/>
        <v>0</v>
      </c>
      <c r="D2631" s="11">
        <f t="shared" ca="1" si="125"/>
        <v>0</v>
      </c>
    </row>
    <row r="2632" spans="1:4" x14ac:dyDescent="0.2">
      <c r="A2632" s="10">
        <v>2632</v>
      </c>
      <c r="B2632" s="11">
        <f t="shared" ca="1" si="123"/>
        <v>0</v>
      </c>
      <c r="C2632" s="11">
        <f t="shared" ca="1" si="124"/>
        <v>0</v>
      </c>
      <c r="D2632" s="11">
        <f t="shared" ca="1" si="125"/>
        <v>0</v>
      </c>
    </row>
    <row r="2633" spans="1:4" x14ac:dyDescent="0.2">
      <c r="A2633" s="10">
        <v>2633</v>
      </c>
      <c r="B2633" s="11">
        <f t="shared" ca="1" si="123"/>
        <v>0</v>
      </c>
      <c r="C2633" s="11">
        <f t="shared" ca="1" si="124"/>
        <v>0</v>
      </c>
      <c r="D2633" s="11">
        <f t="shared" ca="1" si="125"/>
        <v>0</v>
      </c>
    </row>
    <row r="2634" spans="1:4" x14ac:dyDescent="0.2">
      <c r="A2634" s="10">
        <v>2634</v>
      </c>
      <c r="B2634" s="11">
        <f t="shared" ca="1" si="123"/>
        <v>0</v>
      </c>
      <c r="C2634" s="11">
        <f t="shared" ca="1" si="124"/>
        <v>0</v>
      </c>
      <c r="D2634" s="11">
        <f t="shared" ca="1" si="125"/>
        <v>0</v>
      </c>
    </row>
    <row r="2635" spans="1:4" x14ac:dyDescent="0.2">
      <c r="A2635" s="10">
        <v>2635</v>
      </c>
      <c r="B2635" s="11">
        <f t="shared" ca="1" si="123"/>
        <v>0</v>
      </c>
      <c r="C2635" s="11">
        <f t="shared" ca="1" si="124"/>
        <v>0</v>
      </c>
      <c r="D2635" s="11">
        <f t="shared" ca="1" si="125"/>
        <v>0</v>
      </c>
    </row>
    <row r="2636" spans="1:4" x14ac:dyDescent="0.2">
      <c r="A2636" s="10">
        <v>2636</v>
      </c>
      <c r="B2636" s="11">
        <f t="shared" ca="1" si="123"/>
        <v>0</v>
      </c>
      <c r="C2636" s="11">
        <f t="shared" ca="1" si="124"/>
        <v>0</v>
      </c>
      <c r="D2636" s="11">
        <f t="shared" ca="1" si="125"/>
        <v>0</v>
      </c>
    </row>
    <row r="2637" spans="1:4" x14ac:dyDescent="0.2">
      <c r="A2637" s="10">
        <v>2637</v>
      </c>
      <c r="B2637" s="11">
        <f t="shared" ca="1" si="123"/>
        <v>0</v>
      </c>
      <c r="C2637" s="11">
        <f t="shared" ca="1" si="124"/>
        <v>0</v>
      </c>
      <c r="D2637" s="11">
        <f t="shared" ca="1" si="125"/>
        <v>0</v>
      </c>
    </row>
    <row r="2638" spans="1:4" x14ac:dyDescent="0.2">
      <c r="A2638" s="10">
        <v>2638</v>
      </c>
      <c r="B2638" s="11">
        <f t="shared" ca="1" si="123"/>
        <v>0</v>
      </c>
      <c r="C2638" s="11">
        <f t="shared" ca="1" si="124"/>
        <v>0</v>
      </c>
      <c r="D2638" s="11">
        <f t="shared" ca="1" si="125"/>
        <v>0</v>
      </c>
    </row>
    <row r="2639" spans="1:4" x14ac:dyDescent="0.2">
      <c r="A2639" s="10">
        <v>2639</v>
      </c>
      <c r="B2639" s="11">
        <f t="shared" ca="1" si="123"/>
        <v>0</v>
      </c>
      <c r="C2639" s="11">
        <f t="shared" ca="1" si="124"/>
        <v>0</v>
      </c>
      <c r="D2639" s="11">
        <f t="shared" ca="1" si="125"/>
        <v>0</v>
      </c>
    </row>
    <row r="2640" spans="1:4" x14ac:dyDescent="0.2">
      <c r="A2640" s="10">
        <v>2640</v>
      </c>
      <c r="B2640" s="11">
        <f t="shared" ca="1" si="123"/>
        <v>0</v>
      </c>
      <c r="C2640" s="11">
        <f t="shared" ca="1" si="124"/>
        <v>0</v>
      </c>
      <c r="D2640" s="11">
        <f t="shared" ca="1" si="125"/>
        <v>0</v>
      </c>
    </row>
    <row r="2641" spans="1:4" x14ac:dyDescent="0.2">
      <c r="A2641" s="10">
        <v>2641</v>
      </c>
      <c r="B2641" s="11">
        <f t="shared" ca="1" si="123"/>
        <v>0</v>
      </c>
      <c r="C2641" s="11">
        <f t="shared" ca="1" si="124"/>
        <v>0</v>
      </c>
      <c r="D2641" s="11">
        <f t="shared" ca="1" si="125"/>
        <v>0</v>
      </c>
    </row>
    <row r="2642" spans="1:4" x14ac:dyDescent="0.2">
      <c r="A2642" s="10">
        <v>2642</v>
      </c>
      <c r="B2642" s="11">
        <f t="shared" ca="1" si="123"/>
        <v>0</v>
      </c>
      <c r="C2642" s="11">
        <f t="shared" ca="1" si="124"/>
        <v>0</v>
      </c>
      <c r="D2642" s="11">
        <f t="shared" ca="1" si="125"/>
        <v>0</v>
      </c>
    </row>
    <row r="2643" spans="1:4" x14ac:dyDescent="0.2">
      <c r="A2643" s="10">
        <v>2643</v>
      </c>
      <c r="B2643" s="11">
        <f t="shared" ca="1" si="123"/>
        <v>0</v>
      </c>
      <c r="C2643" s="11">
        <f t="shared" ca="1" si="124"/>
        <v>0</v>
      </c>
      <c r="D2643" s="11">
        <f t="shared" ca="1" si="125"/>
        <v>0</v>
      </c>
    </row>
    <row r="2644" spans="1:4" x14ac:dyDescent="0.2">
      <c r="A2644" s="10">
        <v>2644</v>
      </c>
      <c r="B2644" s="11">
        <f t="shared" ca="1" si="123"/>
        <v>0</v>
      </c>
      <c r="C2644" s="11">
        <f t="shared" ca="1" si="124"/>
        <v>0</v>
      </c>
      <c r="D2644" s="11">
        <f t="shared" ca="1" si="125"/>
        <v>0</v>
      </c>
    </row>
    <row r="2645" spans="1:4" x14ac:dyDescent="0.2">
      <c r="A2645" s="10">
        <v>2645</v>
      </c>
      <c r="B2645" s="11">
        <f t="shared" ca="1" si="123"/>
        <v>0</v>
      </c>
      <c r="C2645" s="11">
        <f t="shared" ca="1" si="124"/>
        <v>0</v>
      </c>
      <c r="D2645" s="11">
        <f t="shared" ca="1" si="125"/>
        <v>0</v>
      </c>
    </row>
    <row r="2646" spans="1:4" x14ac:dyDescent="0.2">
      <c r="A2646" s="10">
        <v>2646</v>
      </c>
      <c r="B2646" s="11">
        <f t="shared" ca="1" si="123"/>
        <v>0</v>
      </c>
      <c r="C2646" s="11">
        <f t="shared" ca="1" si="124"/>
        <v>0</v>
      </c>
      <c r="D2646" s="11">
        <f t="shared" ca="1" si="125"/>
        <v>0</v>
      </c>
    </row>
    <row r="2647" spans="1:4" x14ac:dyDescent="0.2">
      <c r="A2647" s="10">
        <v>2647</v>
      </c>
      <c r="B2647" s="11">
        <f t="shared" ca="1" si="123"/>
        <v>0</v>
      </c>
      <c r="C2647" s="11">
        <f t="shared" ca="1" si="124"/>
        <v>0</v>
      </c>
      <c r="D2647" s="11">
        <f t="shared" ca="1" si="125"/>
        <v>0</v>
      </c>
    </row>
    <row r="2648" spans="1:4" x14ac:dyDescent="0.2">
      <c r="A2648" s="10">
        <v>2648</v>
      </c>
      <c r="B2648" s="11">
        <f t="shared" ca="1" si="123"/>
        <v>0</v>
      </c>
      <c r="C2648" s="11">
        <f t="shared" ca="1" si="124"/>
        <v>0</v>
      </c>
      <c r="D2648" s="11">
        <f t="shared" ca="1" si="125"/>
        <v>0</v>
      </c>
    </row>
    <row r="2649" spans="1:4" x14ac:dyDescent="0.2">
      <c r="A2649" s="10">
        <v>2649</v>
      </c>
      <c r="B2649" s="11">
        <f t="shared" ca="1" si="123"/>
        <v>0</v>
      </c>
      <c r="C2649" s="11">
        <f t="shared" ca="1" si="124"/>
        <v>0</v>
      </c>
      <c r="D2649" s="11">
        <f t="shared" ca="1" si="125"/>
        <v>0</v>
      </c>
    </row>
    <row r="2650" spans="1:4" x14ac:dyDescent="0.2">
      <c r="A2650" s="10">
        <v>2650</v>
      </c>
      <c r="B2650" s="11">
        <f t="shared" ca="1" si="123"/>
        <v>0</v>
      </c>
      <c r="C2650" s="11">
        <f t="shared" ca="1" si="124"/>
        <v>0</v>
      </c>
      <c r="D2650" s="11">
        <f t="shared" ca="1" si="125"/>
        <v>0</v>
      </c>
    </row>
    <row r="2651" spans="1:4" x14ac:dyDescent="0.2">
      <c r="A2651" s="10">
        <v>2651</v>
      </c>
      <c r="B2651" s="11">
        <f t="shared" ca="1" si="123"/>
        <v>0</v>
      </c>
      <c r="C2651" s="11">
        <f t="shared" ca="1" si="124"/>
        <v>0</v>
      </c>
      <c r="D2651" s="11">
        <f t="shared" ca="1" si="125"/>
        <v>0</v>
      </c>
    </row>
    <row r="2652" spans="1:4" x14ac:dyDescent="0.2">
      <c r="A2652" s="10">
        <v>2652</v>
      </c>
      <c r="B2652" s="11">
        <f t="shared" ca="1" si="123"/>
        <v>0</v>
      </c>
      <c r="C2652" s="11">
        <f t="shared" ca="1" si="124"/>
        <v>0</v>
      </c>
      <c r="D2652" s="11">
        <f t="shared" ca="1" si="125"/>
        <v>0</v>
      </c>
    </row>
    <row r="2653" spans="1:4" x14ac:dyDescent="0.2">
      <c r="A2653" s="10">
        <v>2653</v>
      </c>
      <c r="B2653" s="11">
        <f t="shared" ca="1" si="123"/>
        <v>0</v>
      </c>
      <c r="C2653" s="11">
        <f t="shared" ca="1" si="124"/>
        <v>0</v>
      </c>
      <c r="D2653" s="11">
        <f t="shared" ca="1" si="125"/>
        <v>0</v>
      </c>
    </row>
    <row r="2654" spans="1:4" x14ac:dyDescent="0.2">
      <c r="A2654" s="10">
        <v>2654</v>
      </c>
      <c r="B2654" s="11">
        <f t="shared" ca="1" si="123"/>
        <v>0</v>
      </c>
      <c r="C2654" s="11">
        <f t="shared" ca="1" si="124"/>
        <v>0</v>
      </c>
      <c r="D2654" s="11">
        <f t="shared" ca="1" si="125"/>
        <v>0</v>
      </c>
    </row>
    <row r="2655" spans="1:4" x14ac:dyDescent="0.2">
      <c r="A2655" s="10">
        <v>2655</v>
      </c>
      <c r="B2655" s="11">
        <f t="shared" ca="1" si="123"/>
        <v>0</v>
      </c>
      <c r="C2655" s="11">
        <f t="shared" ca="1" si="124"/>
        <v>0</v>
      </c>
      <c r="D2655" s="11">
        <f t="shared" ca="1" si="125"/>
        <v>0</v>
      </c>
    </row>
    <row r="2656" spans="1:4" x14ac:dyDescent="0.2">
      <c r="A2656" s="10">
        <v>2656</v>
      </c>
      <c r="B2656" s="11">
        <f t="shared" ca="1" si="123"/>
        <v>0</v>
      </c>
      <c r="C2656" s="11">
        <f t="shared" ca="1" si="124"/>
        <v>0</v>
      </c>
      <c r="D2656" s="11">
        <f t="shared" ca="1" si="125"/>
        <v>0</v>
      </c>
    </row>
    <row r="2657" spans="1:4" x14ac:dyDescent="0.2">
      <c r="A2657" s="10">
        <v>2657</v>
      </c>
      <c r="B2657" s="11">
        <f t="shared" ca="1" si="123"/>
        <v>0</v>
      </c>
      <c r="C2657" s="11">
        <f t="shared" ca="1" si="124"/>
        <v>0</v>
      </c>
      <c r="D2657" s="11">
        <f t="shared" ca="1" si="125"/>
        <v>0</v>
      </c>
    </row>
    <row r="2658" spans="1:4" x14ac:dyDescent="0.2">
      <c r="A2658" s="10">
        <v>2658</v>
      </c>
      <c r="B2658" s="11">
        <f t="shared" ca="1" si="123"/>
        <v>0</v>
      </c>
      <c r="C2658" s="11">
        <f t="shared" ca="1" si="124"/>
        <v>0</v>
      </c>
      <c r="D2658" s="11">
        <f t="shared" ca="1" si="125"/>
        <v>0</v>
      </c>
    </row>
    <row r="2659" spans="1:4" x14ac:dyDescent="0.2">
      <c r="A2659" s="10">
        <v>2659</v>
      </c>
      <c r="B2659" s="11">
        <f t="shared" ca="1" si="123"/>
        <v>0</v>
      </c>
      <c r="C2659" s="11">
        <f t="shared" ca="1" si="124"/>
        <v>0</v>
      </c>
      <c r="D2659" s="11">
        <f t="shared" ca="1" si="125"/>
        <v>0</v>
      </c>
    </row>
    <row r="2660" spans="1:4" x14ac:dyDescent="0.2">
      <c r="A2660" s="10">
        <v>2660</v>
      </c>
      <c r="B2660" s="11">
        <f t="shared" ca="1" si="123"/>
        <v>0</v>
      </c>
      <c r="C2660" s="11">
        <f t="shared" ca="1" si="124"/>
        <v>0</v>
      </c>
      <c r="D2660" s="11">
        <f t="shared" ca="1" si="125"/>
        <v>0</v>
      </c>
    </row>
    <row r="2661" spans="1:4" x14ac:dyDescent="0.2">
      <c r="A2661" s="10">
        <v>2661</v>
      </c>
      <c r="B2661" s="11">
        <f t="shared" ca="1" si="123"/>
        <v>0</v>
      </c>
      <c r="C2661" s="11">
        <f t="shared" ca="1" si="124"/>
        <v>0</v>
      </c>
      <c r="D2661" s="11">
        <f t="shared" ca="1" si="125"/>
        <v>0</v>
      </c>
    </row>
    <row r="2662" spans="1:4" x14ac:dyDescent="0.2">
      <c r="A2662" s="10">
        <v>2662</v>
      </c>
      <c r="B2662" s="11">
        <f t="shared" ca="1" si="123"/>
        <v>0</v>
      </c>
      <c r="C2662" s="11">
        <f t="shared" ca="1" si="124"/>
        <v>0</v>
      </c>
      <c r="D2662" s="11">
        <f t="shared" ca="1" si="125"/>
        <v>0</v>
      </c>
    </row>
    <row r="2663" spans="1:4" x14ac:dyDescent="0.2">
      <c r="A2663" s="10">
        <v>2663</v>
      </c>
      <c r="B2663" s="11">
        <f t="shared" ca="1" si="123"/>
        <v>0</v>
      </c>
      <c r="C2663" s="11">
        <f t="shared" ca="1" si="124"/>
        <v>0</v>
      </c>
      <c r="D2663" s="11">
        <f t="shared" ca="1" si="125"/>
        <v>0</v>
      </c>
    </row>
    <row r="2664" spans="1:4" x14ac:dyDescent="0.2">
      <c r="A2664" s="10">
        <v>2664</v>
      </c>
      <c r="B2664" s="11">
        <f t="shared" ca="1" si="123"/>
        <v>0</v>
      </c>
      <c r="C2664" s="11">
        <f t="shared" ca="1" si="124"/>
        <v>0</v>
      </c>
      <c r="D2664" s="11">
        <f t="shared" ca="1" si="125"/>
        <v>0</v>
      </c>
    </row>
    <row r="2665" spans="1:4" x14ac:dyDescent="0.2">
      <c r="A2665" s="10">
        <v>2665</v>
      </c>
      <c r="B2665" s="11">
        <f t="shared" ca="1" si="123"/>
        <v>0</v>
      </c>
      <c r="C2665" s="11">
        <f t="shared" ca="1" si="124"/>
        <v>0</v>
      </c>
      <c r="D2665" s="11">
        <f t="shared" ca="1" si="125"/>
        <v>0</v>
      </c>
    </row>
    <row r="2666" spans="1:4" x14ac:dyDescent="0.2">
      <c r="A2666" s="10">
        <v>2666</v>
      </c>
      <c r="B2666" s="11">
        <f t="shared" ca="1" si="123"/>
        <v>0</v>
      </c>
      <c r="C2666" s="11">
        <f t="shared" ca="1" si="124"/>
        <v>0</v>
      </c>
      <c r="D2666" s="11">
        <f t="shared" ca="1" si="125"/>
        <v>0</v>
      </c>
    </row>
    <row r="2667" spans="1:4" x14ac:dyDescent="0.2">
      <c r="A2667" s="10">
        <v>2667</v>
      </c>
      <c r="B2667" s="11">
        <f t="shared" ca="1" si="123"/>
        <v>0</v>
      </c>
      <c r="C2667" s="11">
        <f t="shared" ca="1" si="124"/>
        <v>0</v>
      </c>
      <c r="D2667" s="11">
        <f t="shared" ca="1" si="125"/>
        <v>0</v>
      </c>
    </row>
    <row r="2668" spans="1:4" x14ac:dyDescent="0.2">
      <c r="A2668" s="10">
        <v>2668</v>
      </c>
      <c r="B2668" s="11">
        <f t="shared" ca="1" si="123"/>
        <v>0</v>
      </c>
      <c r="C2668" s="11">
        <f t="shared" ca="1" si="124"/>
        <v>0</v>
      </c>
      <c r="D2668" s="11">
        <f t="shared" ca="1" si="125"/>
        <v>0</v>
      </c>
    </row>
    <row r="2669" spans="1:4" x14ac:dyDescent="0.2">
      <c r="A2669" s="10">
        <v>2669</v>
      </c>
      <c r="B2669" s="11">
        <f t="shared" ca="1" si="123"/>
        <v>0</v>
      </c>
      <c r="C2669" s="11">
        <f t="shared" ca="1" si="124"/>
        <v>0</v>
      </c>
      <c r="D2669" s="11">
        <f t="shared" ca="1" si="125"/>
        <v>0</v>
      </c>
    </row>
    <row r="2670" spans="1:4" x14ac:dyDescent="0.2">
      <c r="A2670" s="10">
        <v>2670</v>
      </c>
      <c r="B2670" s="11">
        <f t="shared" ca="1" si="123"/>
        <v>0</v>
      </c>
      <c r="C2670" s="11">
        <f t="shared" ca="1" si="124"/>
        <v>0</v>
      </c>
      <c r="D2670" s="11">
        <f t="shared" ca="1" si="125"/>
        <v>0</v>
      </c>
    </row>
    <row r="2671" spans="1:4" x14ac:dyDescent="0.2">
      <c r="A2671" s="10">
        <v>2671</v>
      </c>
      <c r="B2671" s="11">
        <f t="shared" ca="1" si="123"/>
        <v>0</v>
      </c>
      <c r="C2671" s="11">
        <f t="shared" ca="1" si="124"/>
        <v>0</v>
      </c>
      <c r="D2671" s="11">
        <f t="shared" ca="1" si="125"/>
        <v>0</v>
      </c>
    </row>
    <row r="2672" spans="1:4" x14ac:dyDescent="0.2">
      <c r="A2672" s="10">
        <v>2672</v>
      </c>
      <c r="B2672" s="11">
        <f t="shared" ca="1" si="123"/>
        <v>0</v>
      </c>
      <c r="C2672" s="11">
        <f t="shared" ca="1" si="124"/>
        <v>0</v>
      </c>
      <c r="D2672" s="11">
        <f t="shared" ca="1" si="125"/>
        <v>0</v>
      </c>
    </row>
    <row r="2673" spans="1:4" x14ac:dyDescent="0.2">
      <c r="A2673" s="10">
        <v>2673</v>
      </c>
      <c r="B2673" s="11">
        <f t="shared" ca="1" si="123"/>
        <v>0</v>
      </c>
      <c r="C2673" s="11">
        <f t="shared" ca="1" si="124"/>
        <v>0</v>
      </c>
      <c r="D2673" s="11">
        <f t="shared" ca="1" si="125"/>
        <v>0</v>
      </c>
    </row>
    <row r="2674" spans="1:4" x14ac:dyDescent="0.2">
      <c r="A2674" s="10">
        <v>2674</v>
      </c>
      <c r="B2674" s="11">
        <f t="shared" ca="1" si="123"/>
        <v>0</v>
      </c>
      <c r="C2674" s="11">
        <f t="shared" ca="1" si="124"/>
        <v>0</v>
      </c>
      <c r="D2674" s="11">
        <f t="shared" ca="1" si="125"/>
        <v>0</v>
      </c>
    </row>
    <row r="2675" spans="1:4" x14ac:dyDescent="0.2">
      <c r="A2675" s="10">
        <v>2675</v>
      </c>
      <c r="B2675" s="11">
        <f t="shared" ca="1" si="123"/>
        <v>0</v>
      </c>
      <c r="C2675" s="11">
        <f t="shared" ca="1" si="124"/>
        <v>0</v>
      </c>
      <c r="D2675" s="11">
        <f t="shared" ca="1" si="125"/>
        <v>0</v>
      </c>
    </row>
    <row r="2676" spans="1:4" x14ac:dyDescent="0.2">
      <c r="A2676" s="10">
        <v>2676</v>
      </c>
      <c r="B2676" s="11">
        <f t="shared" ca="1" si="123"/>
        <v>0</v>
      </c>
      <c r="C2676" s="11">
        <f t="shared" ca="1" si="124"/>
        <v>0</v>
      </c>
      <c r="D2676" s="11">
        <f t="shared" ca="1" si="125"/>
        <v>0</v>
      </c>
    </row>
    <row r="2677" spans="1:4" x14ac:dyDescent="0.2">
      <c r="A2677" s="10">
        <v>2677</v>
      </c>
      <c r="B2677" s="11">
        <f t="shared" ca="1" si="123"/>
        <v>0</v>
      </c>
      <c r="C2677" s="11">
        <f t="shared" ca="1" si="124"/>
        <v>0</v>
      </c>
      <c r="D2677" s="11">
        <f t="shared" ca="1" si="125"/>
        <v>0</v>
      </c>
    </row>
    <row r="2678" spans="1:4" x14ac:dyDescent="0.2">
      <c r="A2678" s="10">
        <v>2678</v>
      </c>
      <c r="B2678" s="11">
        <f t="shared" ca="1" si="123"/>
        <v>0</v>
      </c>
      <c r="C2678" s="11">
        <f t="shared" ca="1" si="124"/>
        <v>0</v>
      </c>
      <c r="D2678" s="11">
        <f t="shared" ca="1" si="125"/>
        <v>0</v>
      </c>
    </row>
    <row r="2679" spans="1:4" x14ac:dyDescent="0.2">
      <c r="A2679" s="10">
        <v>2679</v>
      </c>
      <c r="B2679" s="11">
        <f t="shared" ca="1" si="123"/>
        <v>0</v>
      </c>
      <c r="C2679" s="11">
        <f t="shared" ca="1" si="124"/>
        <v>0</v>
      </c>
      <c r="D2679" s="11">
        <f t="shared" ca="1" si="125"/>
        <v>0</v>
      </c>
    </row>
    <row r="2680" spans="1:4" x14ac:dyDescent="0.2">
      <c r="A2680" s="10">
        <v>2680</v>
      </c>
      <c r="B2680" s="11">
        <f t="shared" ca="1" si="123"/>
        <v>0</v>
      </c>
      <c r="C2680" s="11">
        <f t="shared" ca="1" si="124"/>
        <v>0</v>
      </c>
      <c r="D2680" s="11">
        <f t="shared" ca="1" si="125"/>
        <v>0</v>
      </c>
    </row>
    <row r="2681" spans="1:4" x14ac:dyDescent="0.2">
      <c r="A2681" s="10">
        <v>2681</v>
      </c>
      <c r="B2681" s="11">
        <f t="shared" ca="1" si="123"/>
        <v>0</v>
      </c>
      <c r="C2681" s="11">
        <f t="shared" ca="1" si="124"/>
        <v>0</v>
      </c>
      <c r="D2681" s="11">
        <f t="shared" ca="1" si="125"/>
        <v>0</v>
      </c>
    </row>
    <row r="2682" spans="1:4" x14ac:dyDescent="0.2">
      <c r="A2682" s="10">
        <v>2682</v>
      </c>
      <c r="B2682" s="11">
        <f t="shared" ca="1" si="123"/>
        <v>0</v>
      </c>
      <c r="C2682" s="11">
        <f t="shared" ca="1" si="124"/>
        <v>0</v>
      </c>
      <c r="D2682" s="11">
        <f t="shared" ca="1" si="125"/>
        <v>0</v>
      </c>
    </row>
    <row r="2683" spans="1:4" x14ac:dyDescent="0.2">
      <c r="A2683" s="10">
        <v>2683</v>
      </c>
      <c r="B2683" s="11">
        <f t="shared" ca="1" si="123"/>
        <v>0</v>
      </c>
      <c r="C2683" s="11">
        <f t="shared" ca="1" si="124"/>
        <v>0</v>
      </c>
      <c r="D2683" s="11">
        <f t="shared" ca="1" si="125"/>
        <v>0</v>
      </c>
    </row>
    <row r="2684" spans="1:4" x14ac:dyDescent="0.2">
      <c r="A2684" s="10">
        <v>2684</v>
      </c>
      <c r="B2684" s="11">
        <f t="shared" ca="1" si="123"/>
        <v>0</v>
      </c>
      <c r="C2684" s="11">
        <f t="shared" ca="1" si="124"/>
        <v>0</v>
      </c>
      <c r="D2684" s="11">
        <f t="shared" ca="1" si="125"/>
        <v>0</v>
      </c>
    </row>
    <row r="2685" spans="1:4" x14ac:dyDescent="0.2">
      <c r="A2685" s="10">
        <v>2685</v>
      </c>
      <c r="B2685" s="11">
        <f t="shared" ca="1" si="123"/>
        <v>0</v>
      </c>
      <c r="C2685" s="11">
        <f t="shared" ca="1" si="124"/>
        <v>0</v>
      </c>
      <c r="D2685" s="11">
        <f t="shared" ca="1" si="125"/>
        <v>0</v>
      </c>
    </row>
    <row r="2686" spans="1:4" x14ac:dyDescent="0.2">
      <c r="A2686" s="10">
        <v>2686</v>
      </c>
      <c r="B2686" s="11">
        <f t="shared" ca="1" si="123"/>
        <v>0</v>
      </c>
      <c r="C2686" s="11">
        <f t="shared" ca="1" si="124"/>
        <v>0</v>
      </c>
      <c r="D2686" s="11">
        <f t="shared" ca="1" si="125"/>
        <v>0</v>
      </c>
    </row>
    <row r="2687" spans="1:4" x14ac:dyDescent="0.2">
      <c r="A2687" s="10">
        <v>2687</v>
      </c>
      <c r="B2687" s="11">
        <f t="shared" ca="1" si="123"/>
        <v>0</v>
      </c>
      <c r="C2687" s="11">
        <f t="shared" ca="1" si="124"/>
        <v>0</v>
      </c>
      <c r="D2687" s="11">
        <f t="shared" ca="1" si="125"/>
        <v>0</v>
      </c>
    </row>
    <row r="2688" spans="1:4" x14ac:dyDescent="0.2">
      <c r="A2688" s="10">
        <v>2688</v>
      </c>
      <c r="B2688" s="11">
        <f t="shared" ca="1" si="123"/>
        <v>0</v>
      </c>
      <c r="C2688" s="11">
        <f t="shared" ca="1" si="124"/>
        <v>0</v>
      </c>
      <c r="D2688" s="11">
        <f t="shared" ca="1" si="125"/>
        <v>0</v>
      </c>
    </row>
    <row r="2689" spans="1:4" x14ac:dyDescent="0.2">
      <c r="A2689" s="10">
        <v>2689</v>
      </c>
      <c r="B2689" s="11">
        <f t="shared" ca="1" si="123"/>
        <v>0</v>
      </c>
      <c r="C2689" s="11">
        <f t="shared" ca="1" si="124"/>
        <v>0</v>
      </c>
      <c r="D2689" s="11">
        <f t="shared" ca="1" si="125"/>
        <v>0</v>
      </c>
    </row>
    <row r="2690" spans="1:4" x14ac:dyDescent="0.2">
      <c r="A2690" s="10">
        <v>2690</v>
      </c>
      <c r="B2690" s="11">
        <f t="shared" ca="1" si="123"/>
        <v>0</v>
      </c>
      <c r="C2690" s="11">
        <f t="shared" ca="1" si="124"/>
        <v>0</v>
      </c>
      <c r="D2690" s="11">
        <f t="shared" ca="1" si="125"/>
        <v>0</v>
      </c>
    </row>
    <row r="2691" spans="1:4" x14ac:dyDescent="0.2">
      <c r="A2691" s="10">
        <v>2691</v>
      </c>
      <c r="B2691" s="11">
        <f t="shared" ca="1" si="123"/>
        <v>0</v>
      </c>
      <c r="C2691" s="11">
        <f t="shared" ca="1" si="124"/>
        <v>0</v>
      </c>
      <c r="D2691" s="11">
        <f t="shared" ca="1" si="125"/>
        <v>0</v>
      </c>
    </row>
    <row r="2692" spans="1:4" x14ac:dyDescent="0.2">
      <c r="A2692" s="10">
        <v>2692</v>
      </c>
      <c r="B2692" s="11">
        <f t="shared" ca="1" si="123"/>
        <v>0</v>
      </c>
      <c r="C2692" s="11">
        <f t="shared" ca="1" si="124"/>
        <v>0</v>
      </c>
      <c r="D2692" s="11">
        <f t="shared" ca="1" si="125"/>
        <v>0</v>
      </c>
    </row>
    <row r="2693" spans="1:4" x14ac:dyDescent="0.2">
      <c r="A2693" s="10">
        <v>2693</v>
      </c>
      <c r="B2693" s="11">
        <f t="shared" ca="1" si="123"/>
        <v>0</v>
      </c>
      <c r="C2693" s="11">
        <f t="shared" ca="1" si="124"/>
        <v>0</v>
      </c>
      <c r="D2693" s="11">
        <f t="shared" ca="1" si="125"/>
        <v>0</v>
      </c>
    </row>
    <row r="2694" spans="1:4" x14ac:dyDescent="0.2">
      <c r="A2694" s="10">
        <v>2694</v>
      </c>
      <c r="B2694" s="11">
        <f t="shared" ref="B2694:B2757" ca="1" si="126">IF(OR(INDIRECT("'Employee details'!A"&amp;A2694)="Totals",INDIRECT("'Employee details'!E"&amp;A2694)=0),0,INDIRECT("'Employee details'!E"&amp;A2694))</f>
        <v>0</v>
      </c>
      <c r="C2694" s="11">
        <f t="shared" ref="C2694:C2757" ca="1" si="127">IF(OR(INDIRECT("'Employee details'!A"&amp;A2694)="Totals",INDIRECT("'Employee details'!F"&amp;A2694)=0),0,INDIRECT("'Employee details'!F"&amp;A2694))</f>
        <v>0</v>
      </c>
      <c r="D2694" s="11">
        <f t="shared" ref="D2694:D2757" ca="1" si="128">IF($H$1=TRUE,0,IF(OR(AND(B2694="",C2694=""),$F$1=FALSE,$F$2=FALSE),0,ROUND((B2694+C2694)*$C$1*$C$2,2)))</f>
        <v>0</v>
      </c>
    </row>
    <row r="2695" spans="1:4" x14ac:dyDescent="0.2">
      <c r="A2695" s="10">
        <v>2695</v>
      </c>
      <c r="B2695" s="11">
        <f t="shared" ca="1" si="126"/>
        <v>0</v>
      </c>
      <c r="C2695" s="11">
        <f t="shared" ca="1" si="127"/>
        <v>0</v>
      </c>
      <c r="D2695" s="11">
        <f t="shared" ca="1" si="128"/>
        <v>0</v>
      </c>
    </row>
    <row r="2696" spans="1:4" x14ac:dyDescent="0.2">
      <c r="A2696" s="10">
        <v>2696</v>
      </c>
      <c r="B2696" s="11">
        <f t="shared" ca="1" si="126"/>
        <v>0</v>
      </c>
      <c r="C2696" s="11">
        <f t="shared" ca="1" si="127"/>
        <v>0</v>
      </c>
      <c r="D2696" s="11">
        <f t="shared" ca="1" si="128"/>
        <v>0</v>
      </c>
    </row>
    <row r="2697" spans="1:4" x14ac:dyDescent="0.2">
      <c r="A2697" s="10">
        <v>2697</v>
      </c>
      <c r="B2697" s="11">
        <f t="shared" ca="1" si="126"/>
        <v>0</v>
      </c>
      <c r="C2697" s="11">
        <f t="shared" ca="1" si="127"/>
        <v>0</v>
      </c>
      <c r="D2697" s="11">
        <f t="shared" ca="1" si="128"/>
        <v>0</v>
      </c>
    </row>
    <row r="2698" spans="1:4" x14ac:dyDescent="0.2">
      <c r="A2698" s="10">
        <v>2698</v>
      </c>
      <c r="B2698" s="11">
        <f t="shared" ca="1" si="126"/>
        <v>0</v>
      </c>
      <c r="C2698" s="11">
        <f t="shared" ca="1" si="127"/>
        <v>0</v>
      </c>
      <c r="D2698" s="11">
        <f t="shared" ca="1" si="128"/>
        <v>0</v>
      </c>
    </row>
    <row r="2699" spans="1:4" x14ac:dyDescent="0.2">
      <c r="A2699" s="10">
        <v>2699</v>
      </c>
      <c r="B2699" s="11">
        <f t="shared" ca="1" si="126"/>
        <v>0</v>
      </c>
      <c r="C2699" s="11">
        <f t="shared" ca="1" si="127"/>
        <v>0</v>
      </c>
      <c r="D2699" s="11">
        <f t="shared" ca="1" si="128"/>
        <v>0</v>
      </c>
    </row>
    <row r="2700" spans="1:4" x14ac:dyDescent="0.2">
      <c r="A2700" s="10">
        <v>2700</v>
      </c>
      <c r="B2700" s="11">
        <f t="shared" ca="1" si="126"/>
        <v>0</v>
      </c>
      <c r="C2700" s="11">
        <f t="shared" ca="1" si="127"/>
        <v>0</v>
      </c>
      <c r="D2700" s="11">
        <f t="shared" ca="1" si="128"/>
        <v>0</v>
      </c>
    </row>
    <row r="2701" spans="1:4" x14ac:dyDescent="0.2">
      <c r="A2701" s="10">
        <v>2701</v>
      </c>
      <c r="B2701" s="11">
        <f t="shared" ca="1" si="126"/>
        <v>0</v>
      </c>
      <c r="C2701" s="11">
        <f t="shared" ca="1" si="127"/>
        <v>0</v>
      </c>
      <c r="D2701" s="11">
        <f t="shared" ca="1" si="128"/>
        <v>0</v>
      </c>
    </row>
    <row r="2702" spans="1:4" x14ac:dyDescent="0.2">
      <c r="A2702" s="10">
        <v>2702</v>
      </c>
      <c r="B2702" s="11">
        <f t="shared" ca="1" si="126"/>
        <v>0</v>
      </c>
      <c r="C2702" s="11">
        <f t="shared" ca="1" si="127"/>
        <v>0</v>
      </c>
      <c r="D2702" s="11">
        <f t="shared" ca="1" si="128"/>
        <v>0</v>
      </c>
    </row>
    <row r="2703" spans="1:4" x14ac:dyDescent="0.2">
      <c r="A2703" s="10">
        <v>2703</v>
      </c>
      <c r="B2703" s="11">
        <f t="shared" ca="1" si="126"/>
        <v>0</v>
      </c>
      <c r="C2703" s="11">
        <f t="shared" ca="1" si="127"/>
        <v>0</v>
      </c>
      <c r="D2703" s="11">
        <f t="shared" ca="1" si="128"/>
        <v>0</v>
      </c>
    </row>
    <row r="2704" spans="1:4" x14ac:dyDescent="0.2">
      <c r="A2704" s="10">
        <v>2704</v>
      </c>
      <c r="B2704" s="11">
        <f t="shared" ca="1" si="126"/>
        <v>0</v>
      </c>
      <c r="C2704" s="11">
        <f t="shared" ca="1" si="127"/>
        <v>0</v>
      </c>
      <c r="D2704" s="11">
        <f t="shared" ca="1" si="128"/>
        <v>0</v>
      </c>
    </row>
    <row r="2705" spans="1:4" x14ac:dyDescent="0.2">
      <c r="A2705" s="10">
        <v>2705</v>
      </c>
      <c r="B2705" s="11">
        <f t="shared" ca="1" si="126"/>
        <v>0</v>
      </c>
      <c r="C2705" s="11">
        <f t="shared" ca="1" si="127"/>
        <v>0</v>
      </c>
      <c r="D2705" s="11">
        <f t="shared" ca="1" si="128"/>
        <v>0</v>
      </c>
    </row>
    <row r="2706" spans="1:4" x14ac:dyDescent="0.2">
      <c r="A2706" s="10">
        <v>2706</v>
      </c>
      <c r="B2706" s="11">
        <f t="shared" ca="1" si="126"/>
        <v>0</v>
      </c>
      <c r="C2706" s="11">
        <f t="shared" ca="1" si="127"/>
        <v>0</v>
      </c>
      <c r="D2706" s="11">
        <f t="shared" ca="1" si="128"/>
        <v>0</v>
      </c>
    </row>
    <row r="2707" spans="1:4" x14ac:dyDescent="0.2">
      <c r="A2707" s="10">
        <v>2707</v>
      </c>
      <c r="B2707" s="11">
        <f t="shared" ca="1" si="126"/>
        <v>0</v>
      </c>
      <c r="C2707" s="11">
        <f t="shared" ca="1" si="127"/>
        <v>0</v>
      </c>
      <c r="D2707" s="11">
        <f t="shared" ca="1" si="128"/>
        <v>0</v>
      </c>
    </row>
    <row r="2708" spans="1:4" x14ac:dyDescent="0.2">
      <c r="A2708" s="10">
        <v>2708</v>
      </c>
      <c r="B2708" s="11">
        <f t="shared" ca="1" si="126"/>
        <v>0</v>
      </c>
      <c r="C2708" s="11">
        <f t="shared" ca="1" si="127"/>
        <v>0</v>
      </c>
      <c r="D2708" s="11">
        <f t="shared" ca="1" si="128"/>
        <v>0</v>
      </c>
    </row>
    <row r="2709" spans="1:4" x14ac:dyDescent="0.2">
      <c r="A2709" s="10">
        <v>2709</v>
      </c>
      <c r="B2709" s="11">
        <f t="shared" ca="1" si="126"/>
        <v>0</v>
      </c>
      <c r="C2709" s="11">
        <f t="shared" ca="1" si="127"/>
        <v>0</v>
      </c>
      <c r="D2709" s="11">
        <f t="shared" ca="1" si="128"/>
        <v>0</v>
      </c>
    </row>
    <row r="2710" spans="1:4" x14ac:dyDescent="0.2">
      <c r="A2710" s="10">
        <v>2710</v>
      </c>
      <c r="B2710" s="11">
        <f t="shared" ca="1" si="126"/>
        <v>0</v>
      </c>
      <c r="C2710" s="11">
        <f t="shared" ca="1" si="127"/>
        <v>0</v>
      </c>
      <c r="D2710" s="11">
        <f t="shared" ca="1" si="128"/>
        <v>0</v>
      </c>
    </row>
    <row r="2711" spans="1:4" x14ac:dyDescent="0.2">
      <c r="A2711" s="10">
        <v>2711</v>
      </c>
      <c r="B2711" s="11">
        <f t="shared" ca="1" si="126"/>
        <v>0</v>
      </c>
      <c r="C2711" s="11">
        <f t="shared" ca="1" si="127"/>
        <v>0</v>
      </c>
      <c r="D2711" s="11">
        <f t="shared" ca="1" si="128"/>
        <v>0</v>
      </c>
    </row>
    <row r="2712" spans="1:4" x14ac:dyDescent="0.2">
      <c r="A2712" s="10">
        <v>2712</v>
      </c>
      <c r="B2712" s="11">
        <f t="shared" ca="1" si="126"/>
        <v>0</v>
      </c>
      <c r="C2712" s="11">
        <f t="shared" ca="1" si="127"/>
        <v>0</v>
      </c>
      <c r="D2712" s="11">
        <f t="shared" ca="1" si="128"/>
        <v>0</v>
      </c>
    </row>
    <row r="2713" spans="1:4" x14ac:dyDescent="0.2">
      <c r="A2713" s="10">
        <v>2713</v>
      </c>
      <c r="B2713" s="11">
        <f t="shared" ca="1" si="126"/>
        <v>0</v>
      </c>
      <c r="C2713" s="11">
        <f t="shared" ca="1" si="127"/>
        <v>0</v>
      </c>
      <c r="D2713" s="11">
        <f t="shared" ca="1" si="128"/>
        <v>0</v>
      </c>
    </row>
    <row r="2714" spans="1:4" x14ac:dyDescent="0.2">
      <c r="A2714" s="10">
        <v>2714</v>
      </c>
      <c r="B2714" s="11">
        <f t="shared" ca="1" si="126"/>
        <v>0</v>
      </c>
      <c r="C2714" s="11">
        <f t="shared" ca="1" si="127"/>
        <v>0</v>
      </c>
      <c r="D2714" s="11">
        <f t="shared" ca="1" si="128"/>
        <v>0</v>
      </c>
    </row>
    <row r="2715" spans="1:4" x14ac:dyDescent="0.2">
      <c r="A2715" s="10">
        <v>2715</v>
      </c>
      <c r="B2715" s="11">
        <f t="shared" ca="1" si="126"/>
        <v>0</v>
      </c>
      <c r="C2715" s="11">
        <f t="shared" ca="1" si="127"/>
        <v>0</v>
      </c>
      <c r="D2715" s="11">
        <f t="shared" ca="1" si="128"/>
        <v>0</v>
      </c>
    </row>
    <row r="2716" spans="1:4" x14ac:dyDescent="0.2">
      <c r="A2716" s="10">
        <v>2716</v>
      </c>
      <c r="B2716" s="11">
        <f t="shared" ca="1" si="126"/>
        <v>0</v>
      </c>
      <c r="C2716" s="11">
        <f t="shared" ca="1" si="127"/>
        <v>0</v>
      </c>
      <c r="D2716" s="11">
        <f t="shared" ca="1" si="128"/>
        <v>0</v>
      </c>
    </row>
    <row r="2717" spans="1:4" x14ac:dyDescent="0.2">
      <c r="A2717" s="10">
        <v>2717</v>
      </c>
      <c r="B2717" s="11">
        <f t="shared" ca="1" si="126"/>
        <v>0</v>
      </c>
      <c r="C2717" s="11">
        <f t="shared" ca="1" si="127"/>
        <v>0</v>
      </c>
      <c r="D2717" s="11">
        <f t="shared" ca="1" si="128"/>
        <v>0</v>
      </c>
    </row>
    <row r="2718" spans="1:4" x14ac:dyDescent="0.2">
      <c r="A2718" s="10">
        <v>2718</v>
      </c>
      <c r="B2718" s="11">
        <f t="shared" ca="1" si="126"/>
        <v>0</v>
      </c>
      <c r="C2718" s="11">
        <f t="shared" ca="1" si="127"/>
        <v>0</v>
      </c>
      <c r="D2718" s="11">
        <f t="shared" ca="1" si="128"/>
        <v>0</v>
      </c>
    </row>
    <row r="2719" spans="1:4" x14ac:dyDescent="0.2">
      <c r="A2719" s="10">
        <v>2719</v>
      </c>
      <c r="B2719" s="11">
        <f t="shared" ca="1" si="126"/>
        <v>0</v>
      </c>
      <c r="C2719" s="11">
        <f t="shared" ca="1" si="127"/>
        <v>0</v>
      </c>
      <c r="D2719" s="11">
        <f t="shared" ca="1" si="128"/>
        <v>0</v>
      </c>
    </row>
    <row r="2720" spans="1:4" x14ac:dyDescent="0.2">
      <c r="A2720" s="10">
        <v>2720</v>
      </c>
      <c r="B2720" s="11">
        <f t="shared" ca="1" si="126"/>
        <v>0</v>
      </c>
      <c r="C2720" s="11">
        <f t="shared" ca="1" si="127"/>
        <v>0</v>
      </c>
      <c r="D2720" s="11">
        <f t="shared" ca="1" si="128"/>
        <v>0</v>
      </c>
    </row>
    <row r="2721" spans="1:4" x14ac:dyDescent="0.2">
      <c r="A2721" s="10">
        <v>2721</v>
      </c>
      <c r="B2721" s="11">
        <f t="shared" ca="1" si="126"/>
        <v>0</v>
      </c>
      <c r="C2721" s="11">
        <f t="shared" ca="1" si="127"/>
        <v>0</v>
      </c>
      <c r="D2721" s="11">
        <f t="shared" ca="1" si="128"/>
        <v>0</v>
      </c>
    </row>
    <row r="2722" spans="1:4" x14ac:dyDescent="0.2">
      <c r="A2722" s="10">
        <v>2722</v>
      </c>
      <c r="B2722" s="11">
        <f t="shared" ca="1" si="126"/>
        <v>0</v>
      </c>
      <c r="C2722" s="11">
        <f t="shared" ca="1" si="127"/>
        <v>0</v>
      </c>
      <c r="D2722" s="11">
        <f t="shared" ca="1" si="128"/>
        <v>0</v>
      </c>
    </row>
    <row r="2723" spans="1:4" x14ac:dyDescent="0.2">
      <c r="A2723" s="10">
        <v>2723</v>
      </c>
      <c r="B2723" s="11">
        <f t="shared" ca="1" si="126"/>
        <v>0</v>
      </c>
      <c r="C2723" s="11">
        <f t="shared" ca="1" si="127"/>
        <v>0</v>
      </c>
      <c r="D2723" s="11">
        <f t="shared" ca="1" si="128"/>
        <v>0</v>
      </c>
    </row>
    <row r="2724" spans="1:4" x14ac:dyDescent="0.2">
      <c r="A2724" s="10">
        <v>2724</v>
      </c>
      <c r="B2724" s="11">
        <f t="shared" ca="1" si="126"/>
        <v>0</v>
      </c>
      <c r="C2724" s="11">
        <f t="shared" ca="1" si="127"/>
        <v>0</v>
      </c>
      <c r="D2724" s="11">
        <f t="shared" ca="1" si="128"/>
        <v>0</v>
      </c>
    </row>
    <row r="2725" spans="1:4" x14ac:dyDescent="0.2">
      <c r="A2725" s="10">
        <v>2725</v>
      </c>
      <c r="B2725" s="11">
        <f t="shared" ca="1" si="126"/>
        <v>0</v>
      </c>
      <c r="C2725" s="11">
        <f t="shared" ca="1" si="127"/>
        <v>0</v>
      </c>
      <c r="D2725" s="11">
        <f t="shared" ca="1" si="128"/>
        <v>0</v>
      </c>
    </row>
    <row r="2726" spans="1:4" x14ac:dyDescent="0.2">
      <c r="A2726" s="10">
        <v>2726</v>
      </c>
      <c r="B2726" s="11">
        <f t="shared" ca="1" si="126"/>
        <v>0</v>
      </c>
      <c r="C2726" s="11">
        <f t="shared" ca="1" si="127"/>
        <v>0</v>
      </c>
      <c r="D2726" s="11">
        <f t="shared" ca="1" si="128"/>
        <v>0</v>
      </c>
    </row>
    <row r="2727" spans="1:4" x14ac:dyDescent="0.2">
      <c r="A2727" s="10">
        <v>2727</v>
      </c>
      <c r="B2727" s="11">
        <f t="shared" ca="1" si="126"/>
        <v>0</v>
      </c>
      <c r="C2727" s="11">
        <f t="shared" ca="1" si="127"/>
        <v>0</v>
      </c>
      <c r="D2727" s="11">
        <f t="shared" ca="1" si="128"/>
        <v>0</v>
      </c>
    </row>
    <row r="2728" spans="1:4" x14ac:dyDescent="0.2">
      <c r="A2728" s="10">
        <v>2728</v>
      </c>
      <c r="B2728" s="11">
        <f t="shared" ca="1" si="126"/>
        <v>0</v>
      </c>
      <c r="C2728" s="11">
        <f t="shared" ca="1" si="127"/>
        <v>0</v>
      </c>
      <c r="D2728" s="11">
        <f t="shared" ca="1" si="128"/>
        <v>0</v>
      </c>
    </row>
    <row r="2729" spans="1:4" x14ac:dyDescent="0.2">
      <c r="A2729" s="10">
        <v>2729</v>
      </c>
      <c r="B2729" s="11">
        <f t="shared" ca="1" si="126"/>
        <v>0</v>
      </c>
      <c r="C2729" s="11">
        <f t="shared" ca="1" si="127"/>
        <v>0</v>
      </c>
      <c r="D2729" s="11">
        <f t="shared" ca="1" si="128"/>
        <v>0</v>
      </c>
    </row>
    <row r="2730" spans="1:4" x14ac:dyDescent="0.2">
      <c r="A2730" s="10">
        <v>2730</v>
      </c>
      <c r="B2730" s="11">
        <f t="shared" ca="1" si="126"/>
        <v>0</v>
      </c>
      <c r="C2730" s="11">
        <f t="shared" ca="1" si="127"/>
        <v>0</v>
      </c>
      <c r="D2730" s="11">
        <f t="shared" ca="1" si="128"/>
        <v>0</v>
      </c>
    </row>
    <row r="2731" spans="1:4" x14ac:dyDescent="0.2">
      <c r="A2731" s="10">
        <v>2731</v>
      </c>
      <c r="B2731" s="11">
        <f t="shared" ca="1" si="126"/>
        <v>0</v>
      </c>
      <c r="C2731" s="11">
        <f t="shared" ca="1" si="127"/>
        <v>0</v>
      </c>
      <c r="D2731" s="11">
        <f t="shared" ca="1" si="128"/>
        <v>0</v>
      </c>
    </row>
    <row r="2732" spans="1:4" x14ac:dyDescent="0.2">
      <c r="A2732" s="10">
        <v>2732</v>
      </c>
      <c r="B2732" s="11">
        <f t="shared" ca="1" si="126"/>
        <v>0</v>
      </c>
      <c r="C2732" s="11">
        <f t="shared" ca="1" si="127"/>
        <v>0</v>
      </c>
      <c r="D2732" s="11">
        <f t="shared" ca="1" si="128"/>
        <v>0</v>
      </c>
    </row>
    <row r="2733" spans="1:4" x14ac:dyDescent="0.2">
      <c r="A2733" s="10">
        <v>2733</v>
      </c>
      <c r="B2733" s="11">
        <f t="shared" ca="1" si="126"/>
        <v>0</v>
      </c>
      <c r="C2733" s="11">
        <f t="shared" ca="1" si="127"/>
        <v>0</v>
      </c>
      <c r="D2733" s="11">
        <f t="shared" ca="1" si="128"/>
        <v>0</v>
      </c>
    </row>
    <row r="2734" spans="1:4" x14ac:dyDescent="0.2">
      <c r="A2734" s="10">
        <v>2734</v>
      </c>
      <c r="B2734" s="11">
        <f t="shared" ca="1" si="126"/>
        <v>0</v>
      </c>
      <c r="C2734" s="11">
        <f t="shared" ca="1" si="127"/>
        <v>0</v>
      </c>
      <c r="D2734" s="11">
        <f t="shared" ca="1" si="128"/>
        <v>0</v>
      </c>
    </row>
    <row r="2735" spans="1:4" x14ac:dyDescent="0.2">
      <c r="A2735" s="10">
        <v>2735</v>
      </c>
      <c r="B2735" s="11">
        <f t="shared" ca="1" si="126"/>
        <v>0</v>
      </c>
      <c r="C2735" s="11">
        <f t="shared" ca="1" si="127"/>
        <v>0</v>
      </c>
      <c r="D2735" s="11">
        <f t="shared" ca="1" si="128"/>
        <v>0</v>
      </c>
    </row>
    <row r="2736" spans="1:4" x14ac:dyDescent="0.2">
      <c r="A2736" s="10">
        <v>2736</v>
      </c>
      <c r="B2736" s="11">
        <f t="shared" ca="1" si="126"/>
        <v>0</v>
      </c>
      <c r="C2736" s="11">
        <f t="shared" ca="1" si="127"/>
        <v>0</v>
      </c>
      <c r="D2736" s="11">
        <f t="shared" ca="1" si="128"/>
        <v>0</v>
      </c>
    </row>
    <row r="2737" spans="1:4" x14ac:dyDescent="0.2">
      <c r="A2737" s="10">
        <v>2737</v>
      </c>
      <c r="B2737" s="11">
        <f t="shared" ca="1" si="126"/>
        <v>0</v>
      </c>
      <c r="C2737" s="11">
        <f t="shared" ca="1" si="127"/>
        <v>0</v>
      </c>
      <c r="D2737" s="11">
        <f t="shared" ca="1" si="128"/>
        <v>0</v>
      </c>
    </row>
    <row r="2738" spans="1:4" x14ac:dyDescent="0.2">
      <c r="A2738" s="10">
        <v>2738</v>
      </c>
      <c r="B2738" s="11">
        <f t="shared" ca="1" si="126"/>
        <v>0</v>
      </c>
      <c r="C2738" s="11">
        <f t="shared" ca="1" si="127"/>
        <v>0</v>
      </c>
      <c r="D2738" s="11">
        <f t="shared" ca="1" si="128"/>
        <v>0</v>
      </c>
    </row>
    <row r="2739" spans="1:4" x14ac:dyDescent="0.2">
      <c r="A2739" s="10">
        <v>2739</v>
      </c>
      <c r="B2739" s="11">
        <f t="shared" ca="1" si="126"/>
        <v>0</v>
      </c>
      <c r="C2739" s="11">
        <f t="shared" ca="1" si="127"/>
        <v>0</v>
      </c>
      <c r="D2739" s="11">
        <f t="shared" ca="1" si="128"/>
        <v>0</v>
      </c>
    </row>
    <row r="2740" spans="1:4" x14ac:dyDescent="0.2">
      <c r="A2740" s="10">
        <v>2740</v>
      </c>
      <c r="B2740" s="11">
        <f t="shared" ca="1" si="126"/>
        <v>0</v>
      </c>
      <c r="C2740" s="11">
        <f t="shared" ca="1" si="127"/>
        <v>0</v>
      </c>
      <c r="D2740" s="11">
        <f t="shared" ca="1" si="128"/>
        <v>0</v>
      </c>
    </row>
    <row r="2741" spans="1:4" x14ac:dyDescent="0.2">
      <c r="A2741" s="10">
        <v>2741</v>
      </c>
      <c r="B2741" s="11">
        <f t="shared" ca="1" si="126"/>
        <v>0</v>
      </c>
      <c r="C2741" s="11">
        <f t="shared" ca="1" si="127"/>
        <v>0</v>
      </c>
      <c r="D2741" s="11">
        <f t="shared" ca="1" si="128"/>
        <v>0</v>
      </c>
    </row>
    <row r="2742" spans="1:4" x14ac:dyDescent="0.2">
      <c r="A2742" s="10">
        <v>2742</v>
      </c>
      <c r="B2742" s="11">
        <f t="shared" ca="1" si="126"/>
        <v>0</v>
      </c>
      <c r="C2742" s="11">
        <f t="shared" ca="1" si="127"/>
        <v>0</v>
      </c>
      <c r="D2742" s="11">
        <f t="shared" ca="1" si="128"/>
        <v>0</v>
      </c>
    </row>
    <row r="2743" spans="1:4" x14ac:dyDescent="0.2">
      <c r="A2743" s="10">
        <v>2743</v>
      </c>
      <c r="B2743" s="11">
        <f t="shared" ca="1" si="126"/>
        <v>0</v>
      </c>
      <c r="C2743" s="11">
        <f t="shared" ca="1" si="127"/>
        <v>0</v>
      </c>
      <c r="D2743" s="11">
        <f t="shared" ca="1" si="128"/>
        <v>0</v>
      </c>
    </row>
    <row r="2744" spans="1:4" x14ac:dyDescent="0.2">
      <c r="A2744" s="10">
        <v>2744</v>
      </c>
      <c r="B2744" s="11">
        <f t="shared" ca="1" si="126"/>
        <v>0</v>
      </c>
      <c r="C2744" s="11">
        <f t="shared" ca="1" si="127"/>
        <v>0</v>
      </c>
      <c r="D2744" s="11">
        <f t="shared" ca="1" si="128"/>
        <v>0</v>
      </c>
    </row>
    <row r="2745" spans="1:4" x14ac:dyDescent="0.2">
      <c r="A2745" s="10">
        <v>2745</v>
      </c>
      <c r="B2745" s="11">
        <f t="shared" ca="1" si="126"/>
        <v>0</v>
      </c>
      <c r="C2745" s="11">
        <f t="shared" ca="1" si="127"/>
        <v>0</v>
      </c>
      <c r="D2745" s="11">
        <f t="shared" ca="1" si="128"/>
        <v>0</v>
      </c>
    </row>
    <row r="2746" spans="1:4" x14ac:dyDescent="0.2">
      <c r="A2746" s="10">
        <v>2746</v>
      </c>
      <c r="B2746" s="11">
        <f t="shared" ca="1" si="126"/>
        <v>0</v>
      </c>
      <c r="C2746" s="11">
        <f t="shared" ca="1" si="127"/>
        <v>0</v>
      </c>
      <c r="D2746" s="11">
        <f t="shared" ca="1" si="128"/>
        <v>0</v>
      </c>
    </row>
    <row r="2747" spans="1:4" x14ac:dyDescent="0.2">
      <c r="A2747" s="10">
        <v>2747</v>
      </c>
      <c r="B2747" s="11">
        <f t="shared" ca="1" si="126"/>
        <v>0</v>
      </c>
      <c r="C2747" s="11">
        <f t="shared" ca="1" si="127"/>
        <v>0</v>
      </c>
      <c r="D2747" s="11">
        <f t="shared" ca="1" si="128"/>
        <v>0</v>
      </c>
    </row>
    <row r="2748" spans="1:4" x14ac:dyDescent="0.2">
      <c r="A2748" s="10">
        <v>2748</v>
      </c>
      <c r="B2748" s="11">
        <f t="shared" ca="1" si="126"/>
        <v>0</v>
      </c>
      <c r="C2748" s="11">
        <f t="shared" ca="1" si="127"/>
        <v>0</v>
      </c>
      <c r="D2748" s="11">
        <f t="shared" ca="1" si="128"/>
        <v>0</v>
      </c>
    </row>
    <row r="2749" spans="1:4" x14ac:dyDescent="0.2">
      <c r="A2749" s="10">
        <v>2749</v>
      </c>
      <c r="B2749" s="11">
        <f t="shared" ca="1" si="126"/>
        <v>0</v>
      </c>
      <c r="C2749" s="11">
        <f t="shared" ca="1" si="127"/>
        <v>0</v>
      </c>
      <c r="D2749" s="11">
        <f t="shared" ca="1" si="128"/>
        <v>0</v>
      </c>
    </row>
    <row r="2750" spans="1:4" x14ac:dyDescent="0.2">
      <c r="A2750" s="10">
        <v>2750</v>
      </c>
      <c r="B2750" s="11">
        <f t="shared" ca="1" si="126"/>
        <v>0</v>
      </c>
      <c r="C2750" s="11">
        <f t="shared" ca="1" si="127"/>
        <v>0</v>
      </c>
      <c r="D2750" s="11">
        <f t="shared" ca="1" si="128"/>
        <v>0</v>
      </c>
    </row>
    <row r="2751" spans="1:4" x14ac:dyDescent="0.2">
      <c r="A2751" s="10">
        <v>2751</v>
      </c>
      <c r="B2751" s="11">
        <f t="shared" ca="1" si="126"/>
        <v>0</v>
      </c>
      <c r="C2751" s="11">
        <f t="shared" ca="1" si="127"/>
        <v>0</v>
      </c>
      <c r="D2751" s="11">
        <f t="shared" ca="1" si="128"/>
        <v>0</v>
      </c>
    </row>
    <row r="2752" spans="1:4" x14ac:dyDescent="0.2">
      <c r="A2752" s="10">
        <v>2752</v>
      </c>
      <c r="B2752" s="11">
        <f t="shared" ca="1" si="126"/>
        <v>0</v>
      </c>
      <c r="C2752" s="11">
        <f t="shared" ca="1" si="127"/>
        <v>0</v>
      </c>
      <c r="D2752" s="11">
        <f t="shared" ca="1" si="128"/>
        <v>0</v>
      </c>
    </row>
    <row r="2753" spans="1:4" x14ac:dyDescent="0.2">
      <c r="A2753" s="10">
        <v>2753</v>
      </c>
      <c r="B2753" s="11">
        <f t="shared" ca="1" si="126"/>
        <v>0</v>
      </c>
      <c r="C2753" s="11">
        <f t="shared" ca="1" si="127"/>
        <v>0</v>
      </c>
      <c r="D2753" s="11">
        <f t="shared" ca="1" si="128"/>
        <v>0</v>
      </c>
    </row>
    <row r="2754" spans="1:4" x14ac:dyDescent="0.2">
      <c r="A2754" s="10">
        <v>2754</v>
      </c>
      <c r="B2754" s="11">
        <f t="shared" ca="1" si="126"/>
        <v>0</v>
      </c>
      <c r="C2754" s="11">
        <f t="shared" ca="1" si="127"/>
        <v>0</v>
      </c>
      <c r="D2754" s="11">
        <f t="shared" ca="1" si="128"/>
        <v>0</v>
      </c>
    </row>
    <row r="2755" spans="1:4" x14ac:dyDescent="0.2">
      <c r="A2755" s="10">
        <v>2755</v>
      </c>
      <c r="B2755" s="11">
        <f t="shared" ca="1" si="126"/>
        <v>0</v>
      </c>
      <c r="C2755" s="11">
        <f t="shared" ca="1" si="127"/>
        <v>0</v>
      </c>
      <c r="D2755" s="11">
        <f t="shared" ca="1" si="128"/>
        <v>0</v>
      </c>
    </row>
    <row r="2756" spans="1:4" x14ac:dyDescent="0.2">
      <c r="A2756" s="10">
        <v>2756</v>
      </c>
      <c r="B2756" s="11">
        <f t="shared" ca="1" si="126"/>
        <v>0</v>
      </c>
      <c r="C2756" s="11">
        <f t="shared" ca="1" si="127"/>
        <v>0</v>
      </c>
      <c r="D2756" s="11">
        <f t="shared" ca="1" si="128"/>
        <v>0</v>
      </c>
    </row>
    <row r="2757" spans="1:4" x14ac:dyDescent="0.2">
      <c r="A2757" s="10">
        <v>2757</v>
      </c>
      <c r="B2757" s="11">
        <f t="shared" ca="1" si="126"/>
        <v>0</v>
      </c>
      <c r="C2757" s="11">
        <f t="shared" ca="1" si="127"/>
        <v>0</v>
      </c>
      <c r="D2757" s="11">
        <f t="shared" ca="1" si="128"/>
        <v>0</v>
      </c>
    </row>
    <row r="2758" spans="1:4" x14ac:dyDescent="0.2">
      <c r="A2758" s="10">
        <v>2758</v>
      </c>
      <c r="B2758" s="11">
        <f t="shared" ref="B2758:B2821" ca="1" si="129">IF(OR(INDIRECT("'Employee details'!A"&amp;A2758)="Totals",INDIRECT("'Employee details'!E"&amp;A2758)=0),0,INDIRECT("'Employee details'!E"&amp;A2758))</f>
        <v>0</v>
      </c>
      <c r="C2758" s="11">
        <f t="shared" ref="C2758:C2821" ca="1" si="130">IF(OR(INDIRECT("'Employee details'!A"&amp;A2758)="Totals",INDIRECT("'Employee details'!F"&amp;A2758)=0),0,INDIRECT("'Employee details'!F"&amp;A2758))</f>
        <v>0</v>
      </c>
      <c r="D2758" s="11">
        <f t="shared" ref="D2758:D2821" ca="1" si="131">IF($H$1=TRUE,0,IF(OR(AND(B2758="",C2758=""),$F$1=FALSE,$F$2=FALSE),0,ROUND((B2758+C2758)*$C$1*$C$2,2)))</f>
        <v>0</v>
      </c>
    </row>
    <row r="2759" spans="1:4" x14ac:dyDescent="0.2">
      <c r="A2759" s="10">
        <v>2759</v>
      </c>
      <c r="B2759" s="11">
        <f t="shared" ca="1" si="129"/>
        <v>0</v>
      </c>
      <c r="C2759" s="11">
        <f t="shared" ca="1" si="130"/>
        <v>0</v>
      </c>
      <c r="D2759" s="11">
        <f t="shared" ca="1" si="131"/>
        <v>0</v>
      </c>
    </row>
    <row r="2760" spans="1:4" x14ac:dyDescent="0.2">
      <c r="A2760" s="10">
        <v>2760</v>
      </c>
      <c r="B2760" s="11">
        <f t="shared" ca="1" si="129"/>
        <v>0</v>
      </c>
      <c r="C2760" s="11">
        <f t="shared" ca="1" si="130"/>
        <v>0</v>
      </c>
      <c r="D2760" s="11">
        <f t="shared" ca="1" si="131"/>
        <v>0</v>
      </c>
    </row>
    <row r="2761" spans="1:4" x14ac:dyDescent="0.2">
      <c r="A2761" s="10">
        <v>2761</v>
      </c>
      <c r="B2761" s="11">
        <f t="shared" ca="1" si="129"/>
        <v>0</v>
      </c>
      <c r="C2761" s="11">
        <f t="shared" ca="1" si="130"/>
        <v>0</v>
      </c>
      <c r="D2761" s="11">
        <f t="shared" ca="1" si="131"/>
        <v>0</v>
      </c>
    </row>
    <row r="2762" spans="1:4" x14ac:dyDescent="0.2">
      <c r="A2762" s="10">
        <v>2762</v>
      </c>
      <c r="B2762" s="11">
        <f t="shared" ca="1" si="129"/>
        <v>0</v>
      </c>
      <c r="C2762" s="11">
        <f t="shared" ca="1" si="130"/>
        <v>0</v>
      </c>
      <c r="D2762" s="11">
        <f t="shared" ca="1" si="131"/>
        <v>0</v>
      </c>
    </row>
    <row r="2763" spans="1:4" x14ac:dyDescent="0.2">
      <c r="A2763" s="10">
        <v>2763</v>
      </c>
      <c r="B2763" s="11">
        <f t="shared" ca="1" si="129"/>
        <v>0</v>
      </c>
      <c r="C2763" s="11">
        <f t="shared" ca="1" si="130"/>
        <v>0</v>
      </c>
      <c r="D2763" s="11">
        <f t="shared" ca="1" si="131"/>
        <v>0</v>
      </c>
    </row>
    <row r="2764" spans="1:4" x14ac:dyDescent="0.2">
      <c r="A2764" s="10">
        <v>2764</v>
      </c>
      <c r="B2764" s="11">
        <f t="shared" ca="1" si="129"/>
        <v>0</v>
      </c>
      <c r="C2764" s="11">
        <f t="shared" ca="1" si="130"/>
        <v>0</v>
      </c>
      <c r="D2764" s="11">
        <f t="shared" ca="1" si="131"/>
        <v>0</v>
      </c>
    </row>
    <row r="2765" spans="1:4" x14ac:dyDescent="0.2">
      <c r="A2765" s="10">
        <v>2765</v>
      </c>
      <c r="B2765" s="11">
        <f t="shared" ca="1" si="129"/>
        <v>0</v>
      </c>
      <c r="C2765" s="11">
        <f t="shared" ca="1" si="130"/>
        <v>0</v>
      </c>
      <c r="D2765" s="11">
        <f t="shared" ca="1" si="131"/>
        <v>0</v>
      </c>
    </row>
    <row r="2766" spans="1:4" x14ac:dyDescent="0.2">
      <c r="A2766" s="10">
        <v>2766</v>
      </c>
      <c r="B2766" s="11">
        <f t="shared" ca="1" si="129"/>
        <v>0</v>
      </c>
      <c r="C2766" s="11">
        <f t="shared" ca="1" si="130"/>
        <v>0</v>
      </c>
      <c r="D2766" s="11">
        <f t="shared" ca="1" si="131"/>
        <v>0</v>
      </c>
    </row>
    <row r="2767" spans="1:4" x14ac:dyDescent="0.2">
      <c r="A2767" s="10">
        <v>2767</v>
      </c>
      <c r="B2767" s="11">
        <f t="shared" ca="1" si="129"/>
        <v>0</v>
      </c>
      <c r="C2767" s="11">
        <f t="shared" ca="1" si="130"/>
        <v>0</v>
      </c>
      <c r="D2767" s="11">
        <f t="shared" ca="1" si="131"/>
        <v>0</v>
      </c>
    </row>
    <row r="2768" spans="1:4" x14ac:dyDescent="0.2">
      <c r="A2768" s="10">
        <v>2768</v>
      </c>
      <c r="B2768" s="11">
        <f t="shared" ca="1" si="129"/>
        <v>0</v>
      </c>
      <c r="C2768" s="11">
        <f t="shared" ca="1" si="130"/>
        <v>0</v>
      </c>
      <c r="D2768" s="11">
        <f t="shared" ca="1" si="131"/>
        <v>0</v>
      </c>
    </row>
    <row r="2769" spans="1:4" x14ac:dyDescent="0.2">
      <c r="A2769" s="10">
        <v>2769</v>
      </c>
      <c r="B2769" s="11">
        <f t="shared" ca="1" si="129"/>
        <v>0</v>
      </c>
      <c r="C2769" s="11">
        <f t="shared" ca="1" si="130"/>
        <v>0</v>
      </c>
      <c r="D2769" s="11">
        <f t="shared" ca="1" si="131"/>
        <v>0</v>
      </c>
    </row>
    <row r="2770" spans="1:4" x14ac:dyDescent="0.2">
      <c r="A2770" s="10">
        <v>2770</v>
      </c>
      <c r="B2770" s="11">
        <f t="shared" ca="1" si="129"/>
        <v>0</v>
      </c>
      <c r="C2770" s="11">
        <f t="shared" ca="1" si="130"/>
        <v>0</v>
      </c>
      <c r="D2770" s="11">
        <f t="shared" ca="1" si="131"/>
        <v>0</v>
      </c>
    </row>
    <row r="2771" spans="1:4" x14ac:dyDescent="0.2">
      <c r="A2771" s="10">
        <v>2771</v>
      </c>
      <c r="B2771" s="11">
        <f t="shared" ca="1" si="129"/>
        <v>0</v>
      </c>
      <c r="C2771" s="11">
        <f t="shared" ca="1" si="130"/>
        <v>0</v>
      </c>
      <c r="D2771" s="11">
        <f t="shared" ca="1" si="131"/>
        <v>0</v>
      </c>
    </row>
    <row r="2772" spans="1:4" x14ac:dyDescent="0.2">
      <c r="A2772" s="10">
        <v>2772</v>
      </c>
      <c r="B2772" s="11">
        <f t="shared" ca="1" si="129"/>
        <v>0</v>
      </c>
      <c r="C2772" s="11">
        <f t="shared" ca="1" si="130"/>
        <v>0</v>
      </c>
      <c r="D2772" s="11">
        <f t="shared" ca="1" si="131"/>
        <v>0</v>
      </c>
    </row>
    <row r="2773" spans="1:4" x14ac:dyDescent="0.2">
      <c r="A2773" s="10">
        <v>2773</v>
      </c>
      <c r="B2773" s="11">
        <f t="shared" ca="1" si="129"/>
        <v>0</v>
      </c>
      <c r="C2773" s="11">
        <f t="shared" ca="1" si="130"/>
        <v>0</v>
      </c>
      <c r="D2773" s="11">
        <f t="shared" ca="1" si="131"/>
        <v>0</v>
      </c>
    </row>
    <row r="2774" spans="1:4" x14ac:dyDescent="0.2">
      <c r="A2774" s="10">
        <v>2774</v>
      </c>
      <c r="B2774" s="11">
        <f t="shared" ca="1" si="129"/>
        <v>0</v>
      </c>
      <c r="C2774" s="11">
        <f t="shared" ca="1" si="130"/>
        <v>0</v>
      </c>
      <c r="D2774" s="11">
        <f t="shared" ca="1" si="131"/>
        <v>0</v>
      </c>
    </row>
    <row r="2775" spans="1:4" x14ac:dyDescent="0.2">
      <c r="A2775" s="10">
        <v>2775</v>
      </c>
      <c r="B2775" s="11">
        <f t="shared" ca="1" si="129"/>
        <v>0</v>
      </c>
      <c r="C2775" s="11">
        <f t="shared" ca="1" si="130"/>
        <v>0</v>
      </c>
      <c r="D2775" s="11">
        <f t="shared" ca="1" si="131"/>
        <v>0</v>
      </c>
    </row>
    <row r="2776" spans="1:4" x14ac:dyDescent="0.2">
      <c r="A2776" s="10">
        <v>2776</v>
      </c>
      <c r="B2776" s="11">
        <f t="shared" ca="1" si="129"/>
        <v>0</v>
      </c>
      <c r="C2776" s="11">
        <f t="shared" ca="1" si="130"/>
        <v>0</v>
      </c>
      <c r="D2776" s="11">
        <f t="shared" ca="1" si="131"/>
        <v>0</v>
      </c>
    </row>
    <row r="2777" spans="1:4" x14ac:dyDescent="0.2">
      <c r="A2777" s="10">
        <v>2777</v>
      </c>
      <c r="B2777" s="11">
        <f t="shared" ca="1" si="129"/>
        <v>0</v>
      </c>
      <c r="C2777" s="11">
        <f t="shared" ca="1" si="130"/>
        <v>0</v>
      </c>
      <c r="D2777" s="11">
        <f t="shared" ca="1" si="131"/>
        <v>0</v>
      </c>
    </row>
    <row r="2778" spans="1:4" x14ac:dyDescent="0.2">
      <c r="A2778" s="10">
        <v>2778</v>
      </c>
      <c r="B2778" s="11">
        <f t="shared" ca="1" si="129"/>
        <v>0</v>
      </c>
      <c r="C2778" s="11">
        <f t="shared" ca="1" si="130"/>
        <v>0</v>
      </c>
      <c r="D2778" s="11">
        <f t="shared" ca="1" si="131"/>
        <v>0</v>
      </c>
    </row>
    <row r="2779" spans="1:4" x14ac:dyDescent="0.2">
      <c r="A2779" s="10">
        <v>2779</v>
      </c>
      <c r="B2779" s="11">
        <f t="shared" ca="1" si="129"/>
        <v>0</v>
      </c>
      <c r="C2779" s="11">
        <f t="shared" ca="1" si="130"/>
        <v>0</v>
      </c>
      <c r="D2779" s="11">
        <f t="shared" ca="1" si="131"/>
        <v>0</v>
      </c>
    </row>
    <row r="2780" spans="1:4" x14ac:dyDescent="0.2">
      <c r="A2780" s="10">
        <v>2780</v>
      </c>
      <c r="B2780" s="11">
        <f t="shared" ca="1" si="129"/>
        <v>0</v>
      </c>
      <c r="C2780" s="11">
        <f t="shared" ca="1" si="130"/>
        <v>0</v>
      </c>
      <c r="D2780" s="11">
        <f t="shared" ca="1" si="131"/>
        <v>0</v>
      </c>
    </row>
    <row r="2781" spans="1:4" x14ac:dyDescent="0.2">
      <c r="A2781" s="10">
        <v>2781</v>
      </c>
      <c r="B2781" s="11">
        <f t="shared" ca="1" si="129"/>
        <v>0</v>
      </c>
      <c r="C2781" s="11">
        <f t="shared" ca="1" si="130"/>
        <v>0</v>
      </c>
      <c r="D2781" s="11">
        <f t="shared" ca="1" si="131"/>
        <v>0</v>
      </c>
    </row>
    <row r="2782" spans="1:4" x14ac:dyDescent="0.2">
      <c r="A2782" s="10">
        <v>2782</v>
      </c>
      <c r="B2782" s="11">
        <f t="shared" ca="1" si="129"/>
        <v>0</v>
      </c>
      <c r="C2782" s="11">
        <f t="shared" ca="1" si="130"/>
        <v>0</v>
      </c>
      <c r="D2782" s="11">
        <f t="shared" ca="1" si="131"/>
        <v>0</v>
      </c>
    </row>
    <row r="2783" spans="1:4" x14ac:dyDescent="0.2">
      <c r="A2783" s="10">
        <v>2783</v>
      </c>
      <c r="B2783" s="11">
        <f t="shared" ca="1" si="129"/>
        <v>0</v>
      </c>
      <c r="C2783" s="11">
        <f t="shared" ca="1" si="130"/>
        <v>0</v>
      </c>
      <c r="D2783" s="11">
        <f t="shared" ca="1" si="131"/>
        <v>0</v>
      </c>
    </row>
    <row r="2784" spans="1:4" x14ac:dyDescent="0.2">
      <c r="A2784" s="10">
        <v>2784</v>
      </c>
      <c r="B2784" s="11">
        <f t="shared" ca="1" si="129"/>
        <v>0</v>
      </c>
      <c r="C2784" s="11">
        <f t="shared" ca="1" si="130"/>
        <v>0</v>
      </c>
      <c r="D2784" s="11">
        <f t="shared" ca="1" si="131"/>
        <v>0</v>
      </c>
    </row>
    <row r="2785" spans="1:4" x14ac:dyDescent="0.2">
      <c r="A2785" s="10">
        <v>2785</v>
      </c>
      <c r="B2785" s="11">
        <f t="shared" ca="1" si="129"/>
        <v>0</v>
      </c>
      <c r="C2785" s="11">
        <f t="shared" ca="1" si="130"/>
        <v>0</v>
      </c>
      <c r="D2785" s="11">
        <f t="shared" ca="1" si="131"/>
        <v>0</v>
      </c>
    </row>
    <row r="2786" spans="1:4" x14ac:dyDescent="0.2">
      <c r="A2786" s="10">
        <v>2786</v>
      </c>
      <c r="B2786" s="11">
        <f t="shared" ca="1" si="129"/>
        <v>0</v>
      </c>
      <c r="C2786" s="11">
        <f t="shared" ca="1" si="130"/>
        <v>0</v>
      </c>
      <c r="D2786" s="11">
        <f t="shared" ca="1" si="131"/>
        <v>0</v>
      </c>
    </row>
    <row r="2787" spans="1:4" x14ac:dyDescent="0.2">
      <c r="A2787" s="10">
        <v>2787</v>
      </c>
      <c r="B2787" s="11">
        <f t="shared" ca="1" si="129"/>
        <v>0</v>
      </c>
      <c r="C2787" s="11">
        <f t="shared" ca="1" si="130"/>
        <v>0</v>
      </c>
      <c r="D2787" s="11">
        <f t="shared" ca="1" si="131"/>
        <v>0</v>
      </c>
    </row>
    <row r="2788" spans="1:4" x14ac:dyDescent="0.2">
      <c r="A2788" s="10">
        <v>2788</v>
      </c>
      <c r="B2788" s="11">
        <f t="shared" ca="1" si="129"/>
        <v>0</v>
      </c>
      <c r="C2788" s="11">
        <f t="shared" ca="1" si="130"/>
        <v>0</v>
      </c>
      <c r="D2788" s="11">
        <f t="shared" ca="1" si="131"/>
        <v>0</v>
      </c>
    </row>
    <row r="2789" spans="1:4" x14ac:dyDescent="0.2">
      <c r="A2789" s="10">
        <v>2789</v>
      </c>
      <c r="B2789" s="11">
        <f t="shared" ca="1" si="129"/>
        <v>0</v>
      </c>
      <c r="C2789" s="11">
        <f t="shared" ca="1" si="130"/>
        <v>0</v>
      </c>
      <c r="D2789" s="11">
        <f t="shared" ca="1" si="131"/>
        <v>0</v>
      </c>
    </row>
    <row r="2790" spans="1:4" x14ac:dyDescent="0.2">
      <c r="A2790" s="10">
        <v>2790</v>
      </c>
      <c r="B2790" s="11">
        <f t="shared" ca="1" si="129"/>
        <v>0</v>
      </c>
      <c r="C2790" s="11">
        <f t="shared" ca="1" si="130"/>
        <v>0</v>
      </c>
      <c r="D2790" s="11">
        <f t="shared" ca="1" si="131"/>
        <v>0</v>
      </c>
    </row>
    <row r="2791" spans="1:4" x14ac:dyDescent="0.2">
      <c r="A2791" s="10">
        <v>2791</v>
      </c>
      <c r="B2791" s="11">
        <f t="shared" ca="1" si="129"/>
        <v>0</v>
      </c>
      <c r="C2791" s="11">
        <f t="shared" ca="1" si="130"/>
        <v>0</v>
      </c>
      <c r="D2791" s="11">
        <f t="shared" ca="1" si="131"/>
        <v>0</v>
      </c>
    </row>
    <row r="2792" spans="1:4" x14ac:dyDescent="0.2">
      <c r="A2792" s="10">
        <v>2792</v>
      </c>
      <c r="B2792" s="11">
        <f t="shared" ca="1" si="129"/>
        <v>0</v>
      </c>
      <c r="C2792" s="11">
        <f t="shared" ca="1" si="130"/>
        <v>0</v>
      </c>
      <c r="D2792" s="11">
        <f t="shared" ca="1" si="131"/>
        <v>0</v>
      </c>
    </row>
    <row r="2793" spans="1:4" x14ac:dyDescent="0.2">
      <c r="A2793" s="10">
        <v>2793</v>
      </c>
      <c r="B2793" s="11">
        <f t="shared" ca="1" si="129"/>
        <v>0</v>
      </c>
      <c r="C2793" s="11">
        <f t="shared" ca="1" si="130"/>
        <v>0</v>
      </c>
      <c r="D2793" s="11">
        <f t="shared" ca="1" si="131"/>
        <v>0</v>
      </c>
    </row>
    <row r="2794" spans="1:4" x14ac:dyDescent="0.2">
      <c r="A2794" s="10">
        <v>2794</v>
      </c>
      <c r="B2794" s="11">
        <f t="shared" ca="1" si="129"/>
        <v>0</v>
      </c>
      <c r="C2794" s="11">
        <f t="shared" ca="1" si="130"/>
        <v>0</v>
      </c>
      <c r="D2794" s="11">
        <f t="shared" ca="1" si="131"/>
        <v>0</v>
      </c>
    </row>
    <row r="2795" spans="1:4" x14ac:dyDescent="0.2">
      <c r="A2795" s="10">
        <v>2795</v>
      </c>
      <c r="B2795" s="11">
        <f t="shared" ca="1" si="129"/>
        <v>0</v>
      </c>
      <c r="C2795" s="11">
        <f t="shared" ca="1" si="130"/>
        <v>0</v>
      </c>
      <c r="D2795" s="11">
        <f t="shared" ca="1" si="131"/>
        <v>0</v>
      </c>
    </row>
    <row r="2796" spans="1:4" x14ac:dyDescent="0.2">
      <c r="A2796" s="10">
        <v>2796</v>
      </c>
      <c r="B2796" s="11">
        <f t="shared" ca="1" si="129"/>
        <v>0</v>
      </c>
      <c r="C2796" s="11">
        <f t="shared" ca="1" si="130"/>
        <v>0</v>
      </c>
      <c r="D2796" s="11">
        <f t="shared" ca="1" si="131"/>
        <v>0</v>
      </c>
    </row>
    <row r="2797" spans="1:4" x14ac:dyDescent="0.2">
      <c r="A2797" s="10">
        <v>2797</v>
      </c>
      <c r="B2797" s="11">
        <f t="shared" ca="1" si="129"/>
        <v>0</v>
      </c>
      <c r="C2797" s="11">
        <f t="shared" ca="1" si="130"/>
        <v>0</v>
      </c>
      <c r="D2797" s="11">
        <f t="shared" ca="1" si="131"/>
        <v>0</v>
      </c>
    </row>
    <row r="2798" spans="1:4" x14ac:dyDescent="0.2">
      <c r="A2798" s="10">
        <v>2798</v>
      </c>
      <c r="B2798" s="11">
        <f t="shared" ca="1" si="129"/>
        <v>0</v>
      </c>
      <c r="C2798" s="11">
        <f t="shared" ca="1" si="130"/>
        <v>0</v>
      </c>
      <c r="D2798" s="11">
        <f t="shared" ca="1" si="131"/>
        <v>0</v>
      </c>
    </row>
    <row r="2799" spans="1:4" x14ac:dyDescent="0.2">
      <c r="A2799" s="10">
        <v>2799</v>
      </c>
      <c r="B2799" s="11">
        <f t="shared" ca="1" si="129"/>
        <v>0</v>
      </c>
      <c r="C2799" s="11">
        <f t="shared" ca="1" si="130"/>
        <v>0</v>
      </c>
      <c r="D2799" s="11">
        <f t="shared" ca="1" si="131"/>
        <v>0</v>
      </c>
    </row>
    <row r="2800" spans="1:4" x14ac:dyDescent="0.2">
      <c r="A2800" s="10">
        <v>2800</v>
      </c>
      <c r="B2800" s="11">
        <f t="shared" ca="1" si="129"/>
        <v>0</v>
      </c>
      <c r="C2800" s="11">
        <f t="shared" ca="1" si="130"/>
        <v>0</v>
      </c>
      <c r="D2800" s="11">
        <f t="shared" ca="1" si="131"/>
        <v>0</v>
      </c>
    </row>
    <row r="2801" spans="1:4" x14ac:dyDescent="0.2">
      <c r="A2801" s="10">
        <v>2801</v>
      </c>
      <c r="B2801" s="11">
        <f t="shared" ca="1" si="129"/>
        <v>0</v>
      </c>
      <c r="C2801" s="11">
        <f t="shared" ca="1" si="130"/>
        <v>0</v>
      </c>
      <c r="D2801" s="11">
        <f t="shared" ca="1" si="131"/>
        <v>0</v>
      </c>
    </row>
    <row r="2802" spans="1:4" x14ac:dyDescent="0.2">
      <c r="A2802" s="10">
        <v>2802</v>
      </c>
      <c r="B2802" s="11">
        <f t="shared" ca="1" si="129"/>
        <v>0</v>
      </c>
      <c r="C2802" s="11">
        <f t="shared" ca="1" si="130"/>
        <v>0</v>
      </c>
      <c r="D2802" s="11">
        <f t="shared" ca="1" si="131"/>
        <v>0</v>
      </c>
    </row>
    <row r="2803" spans="1:4" x14ac:dyDescent="0.2">
      <c r="A2803" s="10">
        <v>2803</v>
      </c>
      <c r="B2803" s="11">
        <f t="shared" ca="1" si="129"/>
        <v>0</v>
      </c>
      <c r="C2803" s="11">
        <f t="shared" ca="1" si="130"/>
        <v>0</v>
      </c>
      <c r="D2803" s="11">
        <f t="shared" ca="1" si="131"/>
        <v>0</v>
      </c>
    </row>
    <row r="2804" spans="1:4" x14ac:dyDescent="0.2">
      <c r="A2804" s="10">
        <v>2804</v>
      </c>
      <c r="B2804" s="11">
        <f t="shared" ca="1" si="129"/>
        <v>0</v>
      </c>
      <c r="C2804" s="11">
        <f t="shared" ca="1" si="130"/>
        <v>0</v>
      </c>
      <c r="D2804" s="11">
        <f t="shared" ca="1" si="131"/>
        <v>0</v>
      </c>
    </row>
    <row r="2805" spans="1:4" x14ac:dyDescent="0.2">
      <c r="A2805" s="10">
        <v>2805</v>
      </c>
      <c r="B2805" s="11">
        <f t="shared" ca="1" si="129"/>
        <v>0</v>
      </c>
      <c r="C2805" s="11">
        <f t="shared" ca="1" si="130"/>
        <v>0</v>
      </c>
      <c r="D2805" s="11">
        <f t="shared" ca="1" si="131"/>
        <v>0</v>
      </c>
    </row>
    <row r="2806" spans="1:4" x14ac:dyDescent="0.2">
      <c r="A2806" s="10">
        <v>2806</v>
      </c>
      <c r="B2806" s="11">
        <f t="shared" ca="1" si="129"/>
        <v>0</v>
      </c>
      <c r="C2806" s="11">
        <f t="shared" ca="1" si="130"/>
        <v>0</v>
      </c>
      <c r="D2806" s="11">
        <f t="shared" ca="1" si="131"/>
        <v>0</v>
      </c>
    </row>
    <row r="2807" spans="1:4" x14ac:dyDescent="0.2">
      <c r="A2807" s="10">
        <v>2807</v>
      </c>
      <c r="B2807" s="11">
        <f t="shared" ca="1" si="129"/>
        <v>0</v>
      </c>
      <c r="C2807" s="11">
        <f t="shared" ca="1" si="130"/>
        <v>0</v>
      </c>
      <c r="D2807" s="11">
        <f t="shared" ca="1" si="131"/>
        <v>0</v>
      </c>
    </row>
    <row r="2808" spans="1:4" x14ac:dyDescent="0.2">
      <c r="A2808" s="10">
        <v>2808</v>
      </c>
      <c r="B2808" s="11">
        <f t="shared" ca="1" si="129"/>
        <v>0</v>
      </c>
      <c r="C2808" s="11">
        <f t="shared" ca="1" si="130"/>
        <v>0</v>
      </c>
      <c r="D2808" s="11">
        <f t="shared" ca="1" si="131"/>
        <v>0</v>
      </c>
    </row>
    <row r="2809" spans="1:4" x14ac:dyDescent="0.2">
      <c r="A2809" s="10">
        <v>2809</v>
      </c>
      <c r="B2809" s="11">
        <f t="shared" ca="1" si="129"/>
        <v>0</v>
      </c>
      <c r="C2809" s="11">
        <f t="shared" ca="1" si="130"/>
        <v>0</v>
      </c>
      <c r="D2809" s="11">
        <f t="shared" ca="1" si="131"/>
        <v>0</v>
      </c>
    </row>
    <row r="2810" spans="1:4" x14ac:dyDescent="0.2">
      <c r="A2810" s="10">
        <v>2810</v>
      </c>
      <c r="B2810" s="11">
        <f t="shared" ca="1" si="129"/>
        <v>0</v>
      </c>
      <c r="C2810" s="11">
        <f t="shared" ca="1" si="130"/>
        <v>0</v>
      </c>
      <c r="D2810" s="11">
        <f t="shared" ca="1" si="131"/>
        <v>0</v>
      </c>
    </row>
    <row r="2811" spans="1:4" x14ac:dyDescent="0.2">
      <c r="A2811" s="10">
        <v>2811</v>
      </c>
      <c r="B2811" s="11">
        <f t="shared" ca="1" si="129"/>
        <v>0</v>
      </c>
      <c r="C2811" s="11">
        <f t="shared" ca="1" si="130"/>
        <v>0</v>
      </c>
      <c r="D2811" s="11">
        <f t="shared" ca="1" si="131"/>
        <v>0</v>
      </c>
    </row>
    <row r="2812" spans="1:4" x14ac:dyDescent="0.2">
      <c r="A2812" s="10">
        <v>2812</v>
      </c>
      <c r="B2812" s="11">
        <f t="shared" ca="1" si="129"/>
        <v>0</v>
      </c>
      <c r="C2812" s="11">
        <f t="shared" ca="1" si="130"/>
        <v>0</v>
      </c>
      <c r="D2812" s="11">
        <f t="shared" ca="1" si="131"/>
        <v>0</v>
      </c>
    </row>
    <row r="2813" spans="1:4" x14ac:dyDescent="0.2">
      <c r="A2813" s="10">
        <v>2813</v>
      </c>
      <c r="B2813" s="11">
        <f t="shared" ca="1" si="129"/>
        <v>0</v>
      </c>
      <c r="C2813" s="11">
        <f t="shared" ca="1" si="130"/>
        <v>0</v>
      </c>
      <c r="D2813" s="11">
        <f t="shared" ca="1" si="131"/>
        <v>0</v>
      </c>
    </row>
    <row r="2814" spans="1:4" x14ac:dyDescent="0.2">
      <c r="A2814" s="10">
        <v>2814</v>
      </c>
      <c r="B2814" s="11">
        <f t="shared" ca="1" si="129"/>
        <v>0</v>
      </c>
      <c r="C2814" s="11">
        <f t="shared" ca="1" si="130"/>
        <v>0</v>
      </c>
      <c r="D2814" s="11">
        <f t="shared" ca="1" si="131"/>
        <v>0</v>
      </c>
    </row>
    <row r="2815" spans="1:4" x14ac:dyDescent="0.2">
      <c r="A2815" s="10">
        <v>2815</v>
      </c>
      <c r="B2815" s="11">
        <f t="shared" ca="1" si="129"/>
        <v>0</v>
      </c>
      <c r="C2815" s="11">
        <f t="shared" ca="1" si="130"/>
        <v>0</v>
      </c>
      <c r="D2815" s="11">
        <f t="shared" ca="1" si="131"/>
        <v>0</v>
      </c>
    </row>
    <row r="2816" spans="1:4" x14ac:dyDescent="0.2">
      <c r="A2816" s="10">
        <v>2816</v>
      </c>
      <c r="B2816" s="11">
        <f t="shared" ca="1" si="129"/>
        <v>0</v>
      </c>
      <c r="C2816" s="11">
        <f t="shared" ca="1" si="130"/>
        <v>0</v>
      </c>
      <c r="D2816" s="11">
        <f t="shared" ca="1" si="131"/>
        <v>0</v>
      </c>
    </row>
    <row r="2817" spans="1:4" x14ac:dyDescent="0.2">
      <c r="A2817" s="10">
        <v>2817</v>
      </c>
      <c r="B2817" s="11">
        <f t="shared" ca="1" si="129"/>
        <v>0</v>
      </c>
      <c r="C2817" s="11">
        <f t="shared" ca="1" si="130"/>
        <v>0</v>
      </c>
      <c r="D2817" s="11">
        <f t="shared" ca="1" si="131"/>
        <v>0</v>
      </c>
    </row>
    <row r="2818" spans="1:4" x14ac:dyDescent="0.2">
      <c r="A2818" s="10">
        <v>2818</v>
      </c>
      <c r="B2818" s="11">
        <f t="shared" ca="1" si="129"/>
        <v>0</v>
      </c>
      <c r="C2818" s="11">
        <f t="shared" ca="1" si="130"/>
        <v>0</v>
      </c>
      <c r="D2818" s="11">
        <f t="shared" ca="1" si="131"/>
        <v>0</v>
      </c>
    </row>
    <row r="2819" spans="1:4" x14ac:dyDescent="0.2">
      <c r="A2819" s="10">
        <v>2819</v>
      </c>
      <c r="B2819" s="11">
        <f t="shared" ca="1" si="129"/>
        <v>0</v>
      </c>
      <c r="C2819" s="11">
        <f t="shared" ca="1" si="130"/>
        <v>0</v>
      </c>
      <c r="D2819" s="11">
        <f t="shared" ca="1" si="131"/>
        <v>0</v>
      </c>
    </row>
    <row r="2820" spans="1:4" x14ac:dyDescent="0.2">
      <c r="A2820" s="10">
        <v>2820</v>
      </c>
      <c r="B2820" s="11">
        <f t="shared" ca="1" si="129"/>
        <v>0</v>
      </c>
      <c r="C2820" s="11">
        <f t="shared" ca="1" si="130"/>
        <v>0</v>
      </c>
      <c r="D2820" s="11">
        <f t="shared" ca="1" si="131"/>
        <v>0</v>
      </c>
    </row>
    <row r="2821" spans="1:4" x14ac:dyDescent="0.2">
      <c r="A2821" s="10">
        <v>2821</v>
      </c>
      <c r="B2821" s="11">
        <f t="shared" ca="1" si="129"/>
        <v>0</v>
      </c>
      <c r="C2821" s="11">
        <f t="shared" ca="1" si="130"/>
        <v>0</v>
      </c>
      <c r="D2821" s="11">
        <f t="shared" ca="1" si="131"/>
        <v>0</v>
      </c>
    </row>
    <row r="2822" spans="1:4" x14ac:dyDescent="0.2">
      <c r="A2822" s="10">
        <v>2822</v>
      </c>
      <c r="B2822" s="11">
        <f t="shared" ref="B2822:B2885" ca="1" si="132">IF(OR(INDIRECT("'Employee details'!A"&amp;A2822)="Totals",INDIRECT("'Employee details'!E"&amp;A2822)=0),0,INDIRECT("'Employee details'!E"&amp;A2822))</f>
        <v>0</v>
      </c>
      <c r="C2822" s="11">
        <f t="shared" ref="C2822:C2885" ca="1" si="133">IF(OR(INDIRECT("'Employee details'!A"&amp;A2822)="Totals",INDIRECT("'Employee details'!F"&amp;A2822)=0),0,INDIRECT("'Employee details'!F"&amp;A2822))</f>
        <v>0</v>
      </c>
      <c r="D2822" s="11">
        <f t="shared" ref="D2822:D2885" ca="1" si="134">IF($H$1=TRUE,0,IF(OR(AND(B2822="",C2822=""),$F$1=FALSE,$F$2=FALSE),0,ROUND((B2822+C2822)*$C$1*$C$2,2)))</f>
        <v>0</v>
      </c>
    </row>
    <row r="2823" spans="1:4" x14ac:dyDescent="0.2">
      <c r="A2823" s="10">
        <v>2823</v>
      </c>
      <c r="B2823" s="11">
        <f t="shared" ca="1" si="132"/>
        <v>0</v>
      </c>
      <c r="C2823" s="11">
        <f t="shared" ca="1" si="133"/>
        <v>0</v>
      </c>
      <c r="D2823" s="11">
        <f t="shared" ca="1" si="134"/>
        <v>0</v>
      </c>
    </row>
    <row r="2824" spans="1:4" x14ac:dyDescent="0.2">
      <c r="A2824" s="10">
        <v>2824</v>
      </c>
      <c r="B2824" s="11">
        <f t="shared" ca="1" si="132"/>
        <v>0</v>
      </c>
      <c r="C2824" s="11">
        <f t="shared" ca="1" si="133"/>
        <v>0</v>
      </c>
      <c r="D2824" s="11">
        <f t="shared" ca="1" si="134"/>
        <v>0</v>
      </c>
    </row>
    <row r="2825" spans="1:4" x14ac:dyDescent="0.2">
      <c r="A2825" s="10">
        <v>2825</v>
      </c>
      <c r="B2825" s="11">
        <f t="shared" ca="1" si="132"/>
        <v>0</v>
      </c>
      <c r="C2825" s="11">
        <f t="shared" ca="1" si="133"/>
        <v>0</v>
      </c>
      <c r="D2825" s="11">
        <f t="shared" ca="1" si="134"/>
        <v>0</v>
      </c>
    </row>
    <row r="2826" spans="1:4" x14ac:dyDescent="0.2">
      <c r="A2826" s="10">
        <v>2826</v>
      </c>
      <c r="B2826" s="11">
        <f t="shared" ca="1" si="132"/>
        <v>0</v>
      </c>
      <c r="C2826" s="11">
        <f t="shared" ca="1" si="133"/>
        <v>0</v>
      </c>
      <c r="D2826" s="11">
        <f t="shared" ca="1" si="134"/>
        <v>0</v>
      </c>
    </row>
    <row r="2827" spans="1:4" x14ac:dyDescent="0.2">
      <c r="A2827" s="10">
        <v>2827</v>
      </c>
      <c r="B2827" s="11">
        <f t="shared" ca="1" si="132"/>
        <v>0</v>
      </c>
      <c r="C2827" s="11">
        <f t="shared" ca="1" si="133"/>
        <v>0</v>
      </c>
      <c r="D2827" s="11">
        <f t="shared" ca="1" si="134"/>
        <v>0</v>
      </c>
    </row>
    <row r="2828" spans="1:4" x14ac:dyDescent="0.2">
      <c r="A2828" s="10">
        <v>2828</v>
      </c>
      <c r="B2828" s="11">
        <f t="shared" ca="1" si="132"/>
        <v>0</v>
      </c>
      <c r="C2828" s="11">
        <f t="shared" ca="1" si="133"/>
        <v>0</v>
      </c>
      <c r="D2828" s="11">
        <f t="shared" ca="1" si="134"/>
        <v>0</v>
      </c>
    </row>
    <row r="2829" spans="1:4" x14ac:dyDescent="0.2">
      <c r="A2829" s="10">
        <v>2829</v>
      </c>
      <c r="B2829" s="11">
        <f t="shared" ca="1" si="132"/>
        <v>0</v>
      </c>
      <c r="C2829" s="11">
        <f t="shared" ca="1" si="133"/>
        <v>0</v>
      </c>
      <c r="D2829" s="11">
        <f t="shared" ca="1" si="134"/>
        <v>0</v>
      </c>
    </row>
    <row r="2830" spans="1:4" x14ac:dyDescent="0.2">
      <c r="A2830" s="10">
        <v>2830</v>
      </c>
      <c r="B2830" s="11">
        <f t="shared" ca="1" si="132"/>
        <v>0</v>
      </c>
      <c r="C2830" s="11">
        <f t="shared" ca="1" si="133"/>
        <v>0</v>
      </c>
      <c r="D2830" s="11">
        <f t="shared" ca="1" si="134"/>
        <v>0</v>
      </c>
    </row>
    <row r="2831" spans="1:4" x14ac:dyDescent="0.2">
      <c r="A2831" s="10">
        <v>2831</v>
      </c>
      <c r="B2831" s="11">
        <f t="shared" ca="1" si="132"/>
        <v>0</v>
      </c>
      <c r="C2831" s="11">
        <f t="shared" ca="1" si="133"/>
        <v>0</v>
      </c>
      <c r="D2831" s="11">
        <f t="shared" ca="1" si="134"/>
        <v>0</v>
      </c>
    </row>
    <row r="2832" spans="1:4" x14ac:dyDescent="0.2">
      <c r="A2832" s="10">
        <v>2832</v>
      </c>
      <c r="B2832" s="11">
        <f t="shared" ca="1" si="132"/>
        <v>0</v>
      </c>
      <c r="C2832" s="11">
        <f t="shared" ca="1" si="133"/>
        <v>0</v>
      </c>
      <c r="D2832" s="11">
        <f t="shared" ca="1" si="134"/>
        <v>0</v>
      </c>
    </row>
    <row r="2833" spans="1:4" x14ac:dyDescent="0.2">
      <c r="A2833" s="10">
        <v>2833</v>
      </c>
      <c r="B2833" s="11">
        <f t="shared" ca="1" si="132"/>
        <v>0</v>
      </c>
      <c r="C2833" s="11">
        <f t="shared" ca="1" si="133"/>
        <v>0</v>
      </c>
      <c r="D2833" s="11">
        <f t="shared" ca="1" si="134"/>
        <v>0</v>
      </c>
    </row>
    <row r="2834" spans="1:4" x14ac:dyDescent="0.2">
      <c r="A2834" s="10">
        <v>2834</v>
      </c>
      <c r="B2834" s="11">
        <f t="shared" ca="1" si="132"/>
        <v>0</v>
      </c>
      <c r="C2834" s="11">
        <f t="shared" ca="1" si="133"/>
        <v>0</v>
      </c>
      <c r="D2834" s="11">
        <f t="shared" ca="1" si="134"/>
        <v>0</v>
      </c>
    </row>
    <row r="2835" spans="1:4" x14ac:dyDescent="0.2">
      <c r="A2835" s="10">
        <v>2835</v>
      </c>
      <c r="B2835" s="11">
        <f t="shared" ca="1" si="132"/>
        <v>0</v>
      </c>
      <c r="C2835" s="11">
        <f t="shared" ca="1" si="133"/>
        <v>0</v>
      </c>
      <c r="D2835" s="11">
        <f t="shared" ca="1" si="134"/>
        <v>0</v>
      </c>
    </row>
    <row r="2836" spans="1:4" x14ac:dyDescent="0.2">
      <c r="A2836" s="10">
        <v>2836</v>
      </c>
      <c r="B2836" s="11">
        <f t="shared" ca="1" si="132"/>
        <v>0</v>
      </c>
      <c r="C2836" s="11">
        <f t="shared" ca="1" si="133"/>
        <v>0</v>
      </c>
      <c r="D2836" s="11">
        <f t="shared" ca="1" si="134"/>
        <v>0</v>
      </c>
    </row>
    <row r="2837" spans="1:4" x14ac:dyDescent="0.2">
      <c r="A2837" s="10">
        <v>2837</v>
      </c>
      <c r="B2837" s="11">
        <f t="shared" ca="1" si="132"/>
        <v>0</v>
      </c>
      <c r="C2837" s="11">
        <f t="shared" ca="1" si="133"/>
        <v>0</v>
      </c>
      <c r="D2837" s="11">
        <f t="shared" ca="1" si="134"/>
        <v>0</v>
      </c>
    </row>
    <row r="2838" spans="1:4" x14ac:dyDescent="0.2">
      <c r="A2838" s="10">
        <v>2838</v>
      </c>
      <c r="B2838" s="11">
        <f t="shared" ca="1" si="132"/>
        <v>0</v>
      </c>
      <c r="C2838" s="11">
        <f t="shared" ca="1" si="133"/>
        <v>0</v>
      </c>
      <c r="D2838" s="11">
        <f t="shared" ca="1" si="134"/>
        <v>0</v>
      </c>
    </row>
    <row r="2839" spans="1:4" x14ac:dyDescent="0.2">
      <c r="A2839" s="10">
        <v>2839</v>
      </c>
      <c r="B2839" s="11">
        <f t="shared" ca="1" si="132"/>
        <v>0</v>
      </c>
      <c r="C2839" s="11">
        <f t="shared" ca="1" si="133"/>
        <v>0</v>
      </c>
      <c r="D2839" s="11">
        <f t="shared" ca="1" si="134"/>
        <v>0</v>
      </c>
    </row>
    <row r="2840" spans="1:4" x14ac:dyDescent="0.2">
      <c r="A2840" s="10">
        <v>2840</v>
      </c>
      <c r="B2840" s="11">
        <f t="shared" ca="1" si="132"/>
        <v>0</v>
      </c>
      <c r="C2840" s="11">
        <f t="shared" ca="1" si="133"/>
        <v>0</v>
      </c>
      <c r="D2840" s="11">
        <f t="shared" ca="1" si="134"/>
        <v>0</v>
      </c>
    </row>
    <row r="2841" spans="1:4" x14ac:dyDescent="0.2">
      <c r="A2841" s="10">
        <v>2841</v>
      </c>
      <c r="B2841" s="11">
        <f t="shared" ca="1" si="132"/>
        <v>0</v>
      </c>
      <c r="C2841" s="11">
        <f t="shared" ca="1" si="133"/>
        <v>0</v>
      </c>
      <c r="D2841" s="11">
        <f t="shared" ca="1" si="134"/>
        <v>0</v>
      </c>
    </row>
    <row r="2842" spans="1:4" x14ac:dyDescent="0.2">
      <c r="A2842" s="10">
        <v>2842</v>
      </c>
      <c r="B2842" s="11">
        <f t="shared" ca="1" si="132"/>
        <v>0</v>
      </c>
      <c r="C2842" s="11">
        <f t="shared" ca="1" si="133"/>
        <v>0</v>
      </c>
      <c r="D2842" s="11">
        <f t="shared" ca="1" si="134"/>
        <v>0</v>
      </c>
    </row>
    <row r="2843" spans="1:4" x14ac:dyDescent="0.2">
      <c r="A2843" s="10">
        <v>2843</v>
      </c>
      <c r="B2843" s="11">
        <f t="shared" ca="1" si="132"/>
        <v>0</v>
      </c>
      <c r="C2843" s="11">
        <f t="shared" ca="1" si="133"/>
        <v>0</v>
      </c>
      <c r="D2843" s="11">
        <f t="shared" ca="1" si="134"/>
        <v>0</v>
      </c>
    </row>
    <row r="2844" spans="1:4" x14ac:dyDescent="0.2">
      <c r="A2844" s="10">
        <v>2844</v>
      </c>
      <c r="B2844" s="11">
        <f t="shared" ca="1" si="132"/>
        <v>0</v>
      </c>
      <c r="C2844" s="11">
        <f t="shared" ca="1" si="133"/>
        <v>0</v>
      </c>
      <c r="D2844" s="11">
        <f t="shared" ca="1" si="134"/>
        <v>0</v>
      </c>
    </row>
    <row r="2845" spans="1:4" x14ac:dyDescent="0.2">
      <c r="A2845" s="10">
        <v>2845</v>
      </c>
      <c r="B2845" s="11">
        <f t="shared" ca="1" si="132"/>
        <v>0</v>
      </c>
      <c r="C2845" s="11">
        <f t="shared" ca="1" si="133"/>
        <v>0</v>
      </c>
      <c r="D2845" s="11">
        <f t="shared" ca="1" si="134"/>
        <v>0</v>
      </c>
    </row>
    <row r="2846" spans="1:4" x14ac:dyDescent="0.2">
      <c r="A2846" s="10">
        <v>2846</v>
      </c>
      <c r="B2846" s="11">
        <f t="shared" ca="1" si="132"/>
        <v>0</v>
      </c>
      <c r="C2846" s="11">
        <f t="shared" ca="1" si="133"/>
        <v>0</v>
      </c>
      <c r="D2846" s="11">
        <f t="shared" ca="1" si="134"/>
        <v>0</v>
      </c>
    </row>
    <row r="2847" spans="1:4" x14ac:dyDescent="0.2">
      <c r="A2847" s="10">
        <v>2847</v>
      </c>
      <c r="B2847" s="11">
        <f t="shared" ca="1" si="132"/>
        <v>0</v>
      </c>
      <c r="C2847" s="11">
        <f t="shared" ca="1" si="133"/>
        <v>0</v>
      </c>
      <c r="D2847" s="11">
        <f t="shared" ca="1" si="134"/>
        <v>0</v>
      </c>
    </row>
    <row r="2848" spans="1:4" x14ac:dyDescent="0.2">
      <c r="A2848" s="10">
        <v>2848</v>
      </c>
      <c r="B2848" s="11">
        <f t="shared" ca="1" si="132"/>
        <v>0</v>
      </c>
      <c r="C2848" s="11">
        <f t="shared" ca="1" si="133"/>
        <v>0</v>
      </c>
      <c r="D2848" s="11">
        <f t="shared" ca="1" si="134"/>
        <v>0</v>
      </c>
    </row>
    <row r="2849" spans="1:4" x14ac:dyDescent="0.2">
      <c r="A2849" s="10">
        <v>2849</v>
      </c>
      <c r="B2849" s="11">
        <f t="shared" ca="1" si="132"/>
        <v>0</v>
      </c>
      <c r="C2849" s="11">
        <f t="shared" ca="1" si="133"/>
        <v>0</v>
      </c>
      <c r="D2849" s="11">
        <f t="shared" ca="1" si="134"/>
        <v>0</v>
      </c>
    </row>
    <row r="2850" spans="1:4" x14ac:dyDescent="0.2">
      <c r="A2850" s="10">
        <v>2850</v>
      </c>
      <c r="B2850" s="11">
        <f t="shared" ca="1" si="132"/>
        <v>0</v>
      </c>
      <c r="C2850" s="11">
        <f t="shared" ca="1" si="133"/>
        <v>0</v>
      </c>
      <c r="D2850" s="11">
        <f t="shared" ca="1" si="134"/>
        <v>0</v>
      </c>
    </row>
    <row r="2851" spans="1:4" x14ac:dyDescent="0.2">
      <c r="A2851" s="10">
        <v>2851</v>
      </c>
      <c r="B2851" s="11">
        <f t="shared" ca="1" si="132"/>
        <v>0</v>
      </c>
      <c r="C2851" s="11">
        <f t="shared" ca="1" si="133"/>
        <v>0</v>
      </c>
      <c r="D2851" s="11">
        <f t="shared" ca="1" si="134"/>
        <v>0</v>
      </c>
    </row>
    <row r="2852" spans="1:4" x14ac:dyDescent="0.2">
      <c r="A2852" s="10">
        <v>2852</v>
      </c>
      <c r="B2852" s="11">
        <f t="shared" ca="1" si="132"/>
        <v>0</v>
      </c>
      <c r="C2852" s="11">
        <f t="shared" ca="1" si="133"/>
        <v>0</v>
      </c>
      <c r="D2852" s="11">
        <f t="shared" ca="1" si="134"/>
        <v>0</v>
      </c>
    </row>
    <row r="2853" spans="1:4" x14ac:dyDescent="0.2">
      <c r="A2853" s="10">
        <v>2853</v>
      </c>
      <c r="B2853" s="11">
        <f t="shared" ca="1" si="132"/>
        <v>0</v>
      </c>
      <c r="C2853" s="11">
        <f t="shared" ca="1" si="133"/>
        <v>0</v>
      </c>
      <c r="D2853" s="11">
        <f t="shared" ca="1" si="134"/>
        <v>0</v>
      </c>
    </row>
    <row r="2854" spans="1:4" x14ac:dyDescent="0.2">
      <c r="A2854" s="10">
        <v>2854</v>
      </c>
      <c r="B2854" s="11">
        <f t="shared" ca="1" si="132"/>
        <v>0</v>
      </c>
      <c r="C2854" s="11">
        <f t="shared" ca="1" si="133"/>
        <v>0</v>
      </c>
      <c r="D2854" s="11">
        <f t="shared" ca="1" si="134"/>
        <v>0</v>
      </c>
    </row>
    <row r="2855" spans="1:4" x14ac:dyDescent="0.2">
      <c r="A2855" s="10">
        <v>2855</v>
      </c>
      <c r="B2855" s="11">
        <f t="shared" ca="1" si="132"/>
        <v>0</v>
      </c>
      <c r="C2855" s="11">
        <f t="shared" ca="1" si="133"/>
        <v>0</v>
      </c>
      <c r="D2855" s="11">
        <f t="shared" ca="1" si="134"/>
        <v>0</v>
      </c>
    </row>
    <row r="2856" spans="1:4" x14ac:dyDescent="0.2">
      <c r="A2856" s="10">
        <v>2856</v>
      </c>
      <c r="B2856" s="11">
        <f t="shared" ca="1" si="132"/>
        <v>0</v>
      </c>
      <c r="C2856" s="11">
        <f t="shared" ca="1" si="133"/>
        <v>0</v>
      </c>
      <c r="D2856" s="11">
        <f t="shared" ca="1" si="134"/>
        <v>0</v>
      </c>
    </row>
    <row r="2857" spans="1:4" x14ac:dyDescent="0.2">
      <c r="A2857" s="10">
        <v>2857</v>
      </c>
      <c r="B2857" s="11">
        <f t="shared" ca="1" si="132"/>
        <v>0</v>
      </c>
      <c r="C2857" s="11">
        <f t="shared" ca="1" si="133"/>
        <v>0</v>
      </c>
      <c r="D2857" s="11">
        <f t="shared" ca="1" si="134"/>
        <v>0</v>
      </c>
    </row>
    <row r="2858" spans="1:4" x14ac:dyDescent="0.2">
      <c r="A2858" s="10">
        <v>2858</v>
      </c>
      <c r="B2858" s="11">
        <f t="shared" ca="1" si="132"/>
        <v>0</v>
      </c>
      <c r="C2858" s="11">
        <f t="shared" ca="1" si="133"/>
        <v>0</v>
      </c>
      <c r="D2858" s="11">
        <f t="shared" ca="1" si="134"/>
        <v>0</v>
      </c>
    </row>
    <row r="2859" spans="1:4" x14ac:dyDescent="0.2">
      <c r="A2859" s="10">
        <v>2859</v>
      </c>
      <c r="B2859" s="11">
        <f t="shared" ca="1" si="132"/>
        <v>0</v>
      </c>
      <c r="C2859" s="11">
        <f t="shared" ca="1" si="133"/>
        <v>0</v>
      </c>
      <c r="D2859" s="11">
        <f t="shared" ca="1" si="134"/>
        <v>0</v>
      </c>
    </row>
    <row r="2860" spans="1:4" x14ac:dyDescent="0.2">
      <c r="A2860" s="10">
        <v>2860</v>
      </c>
      <c r="B2860" s="11">
        <f t="shared" ca="1" si="132"/>
        <v>0</v>
      </c>
      <c r="C2860" s="11">
        <f t="shared" ca="1" si="133"/>
        <v>0</v>
      </c>
      <c r="D2860" s="11">
        <f t="shared" ca="1" si="134"/>
        <v>0</v>
      </c>
    </row>
    <row r="2861" spans="1:4" x14ac:dyDescent="0.2">
      <c r="A2861" s="10">
        <v>2861</v>
      </c>
      <c r="B2861" s="11">
        <f t="shared" ca="1" si="132"/>
        <v>0</v>
      </c>
      <c r="C2861" s="11">
        <f t="shared" ca="1" si="133"/>
        <v>0</v>
      </c>
      <c r="D2861" s="11">
        <f t="shared" ca="1" si="134"/>
        <v>0</v>
      </c>
    </row>
    <row r="2862" spans="1:4" x14ac:dyDescent="0.2">
      <c r="A2862" s="10">
        <v>2862</v>
      </c>
      <c r="B2862" s="11">
        <f t="shared" ca="1" si="132"/>
        <v>0</v>
      </c>
      <c r="C2862" s="11">
        <f t="shared" ca="1" si="133"/>
        <v>0</v>
      </c>
      <c r="D2862" s="11">
        <f t="shared" ca="1" si="134"/>
        <v>0</v>
      </c>
    </row>
    <row r="2863" spans="1:4" x14ac:dyDescent="0.2">
      <c r="A2863" s="10">
        <v>2863</v>
      </c>
      <c r="B2863" s="11">
        <f t="shared" ca="1" si="132"/>
        <v>0</v>
      </c>
      <c r="C2863" s="11">
        <f t="shared" ca="1" si="133"/>
        <v>0</v>
      </c>
      <c r="D2863" s="11">
        <f t="shared" ca="1" si="134"/>
        <v>0</v>
      </c>
    </row>
    <row r="2864" spans="1:4" x14ac:dyDescent="0.2">
      <c r="A2864" s="10">
        <v>2864</v>
      </c>
      <c r="B2864" s="11">
        <f t="shared" ca="1" si="132"/>
        <v>0</v>
      </c>
      <c r="C2864" s="11">
        <f t="shared" ca="1" si="133"/>
        <v>0</v>
      </c>
      <c r="D2864" s="11">
        <f t="shared" ca="1" si="134"/>
        <v>0</v>
      </c>
    </row>
    <row r="2865" spans="1:4" x14ac:dyDescent="0.2">
      <c r="A2865" s="10">
        <v>2865</v>
      </c>
      <c r="B2865" s="11">
        <f t="shared" ca="1" si="132"/>
        <v>0</v>
      </c>
      <c r="C2865" s="11">
        <f t="shared" ca="1" si="133"/>
        <v>0</v>
      </c>
      <c r="D2865" s="11">
        <f t="shared" ca="1" si="134"/>
        <v>0</v>
      </c>
    </row>
    <row r="2866" spans="1:4" x14ac:dyDescent="0.2">
      <c r="A2866" s="10">
        <v>2866</v>
      </c>
      <c r="B2866" s="11">
        <f t="shared" ca="1" si="132"/>
        <v>0</v>
      </c>
      <c r="C2866" s="11">
        <f t="shared" ca="1" si="133"/>
        <v>0</v>
      </c>
      <c r="D2866" s="11">
        <f t="shared" ca="1" si="134"/>
        <v>0</v>
      </c>
    </row>
    <row r="2867" spans="1:4" x14ac:dyDescent="0.2">
      <c r="A2867" s="10">
        <v>2867</v>
      </c>
      <c r="B2867" s="11">
        <f t="shared" ca="1" si="132"/>
        <v>0</v>
      </c>
      <c r="C2867" s="11">
        <f t="shared" ca="1" si="133"/>
        <v>0</v>
      </c>
      <c r="D2867" s="11">
        <f t="shared" ca="1" si="134"/>
        <v>0</v>
      </c>
    </row>
    <row r="2868" spans="1:4" x14ac:dyDescent="0.2">
      <c r="A2868" s="10">
        <v>2868</v>
      </c>
      <c r="B2868" s="11">
        <f t="shared" ca="1" si="132"/>
        <v>0</v>
      </c>
      <c r="C2868" s="11">
        <f t="shared" ca="1" si="133"/>
        <v>0</v>
      </c>
      <c r="D2868" s="11">
        <f t="shared" ca="1" si="134"/>
        <v>0</v>
      </c>
    </row>
    <row r="2869" spans="1:4" x14ac:dyDescent="0.2">
      <c r="A2869" s="10">
        <v>2869</v>
      </c>
      <c r="B2869" s="11">
        <f t="shared" ca="1" si="132"/>
        <v>0</v>
      </c>
      <c r="C2869" s="11">
        <f t="shared" ca="1" si="133"/>
        <v>0</v>
      </c>
      <c r="D2869" s="11">
        <f t="shared" ca="1" si="134"/>
        <v>0</v>
      </c>
    </row>
    <row r="2870" spans="1:4" x14ac:dyDescent="0.2">
      <c r="A2870" s="10">
        <v>2870</v>
      </c>
      <c r="B2870" s="11">
        <f t="shared" ca="1" si="132"/>
        <v>0</v>
      </c>
      <c r="C2870" s="11">
        <f t="shared" ca="1" si="133"/>
        <v>0</v>
      </c>
      <c r="D2870" s="11">
        <f t="shared" ca="1" si="134"/>
        <v>0</v>
      </c>
    </row>
    <row r="2871" spans="1:4" x14ac:dyDescent="0.2">
      <c r="A2871" s="10">
        <v>2871</v>
      </c>
      <c r="B2871" s="11">
        <f t="shared" ca="1" si="132"/>
        <v>0</v>
      </c>
      <c r="C2871" s="11">
        <f t="shared" ca="1" si="133"/>
        <v>0</v>
      </c>
      <c r="D2871" s="11">
        <f t="shared" ca="1" si="134"/>
        <v>0</v>
      </c>
    </row>
    <row r="2872" spans="1:4" x14ac:dyDescent="0.2">
      <c r="A2872" s="10">
        <v>2872</v>
      </c>
      <c r="B2872" s="11">
        <f t="shared" ca="1" si="132"/>
        <v>0</v>
      </c>
      <c r="C2872" s="11">
        <f t="shared" ca="1" si="133"/>
        <v>0</v>
      </c>
      <c r="D2872" s="11">
        <f t="shared" ca="1" si="134"/>
        <v>0</v>
      </c>
    </row>
    <row r="2873" spans="1:4" x14ac:dyDescent="0.2">
      <c r="A2873" s="10">
        <v>2873</v>
      </c>
      <c r="B2873" s="11">
        <f t="shared" ca="1" si="132"/>
        <v>0</v>
      </c>
      <c r="C2873" s="11">
        <f t="shared" ca="1" si="133"/>
        <v>0</v>
      </c>
      <c r="D2873" s="11">
        <f t="shared" ca="1" si="134"/>
        <v>0</v>
      </c>
    </row>
    <row r="2874" spans="1:4" x14ac:dyDescent="0.2">
      <c r="A2874" s="10">
        <v>2874</v>
      </c>
      <c r="B2874" s="11">
        <f t="shared" ca="1" si="132"/>
        <v>0</v>
      </c>
      <c r="C2874" s="11">
        <f t="shared" ca="1" si="133"/>
        <v>0</v>
      </c>
      <c r="D2874" s="11">
        <f t="shared" ca="1" si="134"/>
        <v>0</v>
      </c>
    </row>
    <row r="2875" spans="1:4" x14ac:dyDescent="0.2">
      <c r="A2875" s="10">
        <v>2875</v>
      </c>
      <c r="B2875" s="11">
        <f t="shared" ca="1" si="132"/>
        <v>0</v>
      </c>
      <c r="C2875" s="11">
        <f t="shared" ca="1" si="133"/>
        <v>0</v>
      </c>
      <c r="D2875" s="11">
        <f t="shared" ca="1" si="134"/>
        <v>0</v>
      </c>
    </row>
    <row r="2876" spans="1:4" x14ac:dyDescent="0.2">
      <c r="A2876" s="10">
        <v>2876</v>
      </c>
      <c r="B2876" s="11">
        <f t="shared" ca="1" si="132"/>
        <v>0</v>
      </c>
      <c r="C2876" s="11">
        <f t="shared" ca="1" si="133"/>
        <v>0</v>
      </c>
      <c r="D2876" s="11">
        <f t="shared" ca="1" si="134"/>
        <v>0</v>
      </c>
    </row>
    <row r="2877" spans="1:4" x14ac:dyDescent="0.2">
      <c r="A2877" s="10">
        <v>2877</v>
      </c>
      <c r="B2877" s="11">
        <f t="shared" ca="1" si="132"/>
        <v>0</v>
      </c>
      <c r="C2877" s="11">
        <f t="shared" ca="1" si="133"/>
        <v>0</v>
      </c>
      <c r="D2877" s="11">
        <f t="shared" ca="1" si="134"/>
        <v>0</v>
      </c>
    </row>
    <row r="2878" spans="1:4" x14ac:dyDescent="0.2">
      <c r="A2878" s="10">
        <v>2878</v>
      </c>
      <c r="B2878" s="11">
        <f t="shared" ca="1" si="132"/>
        <v>0</v>
      </c>
      <c r="C2878" s="11">
        <f t="shared" ca="1" si="133"/>
        <v>0</v>
      </c>
      <c r="D2878" s="11">
        <f t="shared" ca="1" si="134"/>
        <v>0</v>
      </c>
    </row>
    <row r="2879" spans="1:4" x14ac:dyDescent="0.2">
      <c r="A2879" s="10">
        <v>2879</v>
      </c>
      <c r="B2879" s="11">
        <f t="shared" ca="1" si="132"/>
        <v>0</v>
      </c>
      <c r="C2879" s="11">
        <f t="shared" ca="1" si="133"/>
        <v>0</v>
      </c>
      <c r="D2879" s="11">
        <f t="shared" ca="1" si="134"/>
        <v>0</v>
      </c>
    </row>
    <row r="2880" spans="1:4" x14ac:dyDescent="0.2">
      <c r="A2880" s="10">
        <v>2880</v>
      </c>
      <c r="B2880" s="11">
        <f t="shared" ca="1" si="132"/>
        <v>0</v>
      </c>
      <c r="C2880" s="11">
        <f t="shared" ca="1" si="133"/>
        <v>0</v>
      </c>
      <c r="D2880" s="11">
        <f t="shared" ca="1" si="134"/>
        <v>0</v>
      </c>
    </row>
    <row r="2881" spans="1:4" x14ac:dyDescent="0.2">
      <c r="A2881" s="10">
        <v>2881</v>
      </c>
      <c r="B2881" s="11">
        <f t="shared" ca="1" si="132"/>
        <v>0</v>
      </c>
      <c r="C2881" s="11">
        <f t="shared" ca="1" si="133"/>
        <v>0</v>
      </c>
      <c r="D2881" s="11">
        <f t="shared" ca="1" si="134"/>
        <v>0</v>
      </c>
    </row>
    <row r="2882" spans="1:4" x14ac:dyDescent="0.2">
      <c r="A2882" s="10">
        <v>2882</v>
      </c>
      <c r="B2882" s="11">
        <f t="shared" ca="1" si="132"/>
        <v>0</v>
      </c>
      <c r="C2882" s="11">
        <f t="shared" ca="1" si="133"/>
        <v>0</v>
      </c>
      <c r="D2882" s="11">
        <f t="shared" ca="1" si="134"/>
        <v>0</v>
      </c>
    </row>
    <row r="2883" spans="1:4" x14ac:dyDescent="0.2">
      <c r="A2883" s="10">
        <v>2883</v>
      </c>
      <c r="B2883" s="11">
        <f t="shared" ca="1" si="132"/>
        <v>0</v>
      </c>
      <c r="C2883" s="11">
        <f t="shared" ca="1" si="133"/>
        <v>0</v>
      </c>
      <c r="D2883" s="11">
        <f t="shared" ca="1" si="134"/>
        <v>0</v>
      </c>
    </row>
    <row r="2884" spans="1:4" x14ac:dyDescent="0.2">
      <c r="A2884" s="10">
        <v>2884</v>
      </c>
      <c r="B2884" s="11">
        <f t="shared" ca="1" si="132"/>
        <v>0</v>
      </c>
      <c r="C2884" s="11">
        <f t="shared" ca="1" si="133"/>
        <v>0</v>
      </c>
      <c r="D2884" s="11">
        <f t="shared" ca="1" si="134"/>
        <v>0</v>
      </c>
    </row>
    <row r="2885" spans="1:4" x14ac:dyDescent="0.2">
      <c r="A2885" s="10">
        <v>2885</v>
      </c>
      <c r="B2885" s="11">
        <f t="shared" ca="1" si="132"/>
        <v>0</v>
      </c>
      <c r="C2885" s="11">
        <f t="shared" ca="1" si="133"/>
        <v>0</v>
      </c>
      <c r="D2885" s="11">
        <f t="shared" ca="1" si="134"/>
        <v>0</v>
      </c>
    </row>
    <row r="2886" spans="1:4" x14ac:dyDescent="0.2">
      <c r="A2886" s="10">
        <v>2886</v>
      </c>
      <c r="B2886" s="11">
        <f t="shared" ref="B2886:B2949" ca="1" si="135">IF(OR(INDIRECT("'Employee details'!A"&amp;A2886)="Totals",INDIRECT("'Employee details'!E"&amp;A2886)=0),0,INDIRECT("'Employee details'!E"&amp;A2886))</f>
        <v>0</v>
      </c>
      <c r="C2886" s="11">
        <f t="shared" ref="C2886:C2949" ca="1" si="136">IF(OR(INDIRECT("'Employee details'!A"&amp;A2886)="Totals",INDIRECT("'Employee details'!F"&amp;A2886)=0),0,INDIRECT("'Employee details'!F"&amp;A2886))</f>
        <v>0</v>
      </c>
      <c r="D2886" s="11">
        <f t="shared" ref="D2886:D2949" ca="1" si="137">IF($H$1=TRUE,0,IF(OR(AND(B2886="",C2886=""),$F$1=FALSE,$F$2=FALSE),0,ROUND((B2886+C2886)*$C$1*$C$2,2)))</f>
        <v>0</v>
      </c>
    </row>
    <row r="2887" spans="1:4" x14ac:dyDescent="0.2">
      <c r="A2887" s="10">
        <v>2887</v>
      </c>
      <c r="B2887" s="11">
        <f t="shared" ca="1" si="135"/>
        <v>0</v>
      </c>
      <c r="C2887" s="11">
        <f t="shared" ca="1" si="136"/>
        <v>0</v>
      </c>
      <c r="D2887" s="11">
        <f t="shared" ca="1" si="137"/>
        <v>0</v>
      </c>
    </row>
    <row r="2888" spans="1:4" x14ac:dyDescent="0.2">
      <c r="A2888" s="10">
        <v>2888</v>
      </c>
      <c r="B2888" s="11">
        <f t="shared" ca="1" si="135"/>
        <v>0</v>
      </c>
      <c r="C2888" s="11">
        <f t="shared" ca="1" si="136"/>
        <v>0</v>
      </c>
      <c r="D2888" s="11">
        <f t="shared" ca="1" si="137"/>
        <v>0</v>
      </c>
    </row>
    <row r="2889" spans="1:4" x14ac:dyDescent="0.2">
      <c r="A2889" s="10">
        <v>2889</v>
      </c>
      <c r="B2889" s="11">
        <f t="shared" ca="1" si="135"/>
        <v>0</v>
      </c>
      <c r="C2889" s="11">
        <f t="shared" ca="1" si="136"/>
        <v>0</v>
      </c>
      <c r="D2889" s="11">
        <f t="shared" ca="1" si="137"/>
        <v>0</v>
      </c>
    </row>
    <row r="2890" spans="1:4" x14ac:dyDescent="0.2">
      <c r="A2890" s="10">
        <v>2890</v>
      </c>
      <c r="B2890" s="11">
        <f t="shared" ca="1" si="135"/>
        <v>0</v>
      </c>
      <c r="C2890" s="11">
        <f t="shared" ca="1" si="136"/>
        <v>0</v>
      </c>
      <c r="D2890" s="11">
        <f t="shared" ca="1" si="137"/>
        <v>0</v>
      </c>
    </row>
    <row r="2891" spans="1:4" x14ac:dyDescent="0.2">
      <c r="A2891" s="10">
        <v>2891</v>
      </c>
      <c r="B2891" s="11">
        <f t="shared" ca="1" si="135"/>
        <v>0</v>
      </c>
      <c r="C2891" s="11">
        <f t="shared" ca="1" si="136"/>
        <v>0</v>
      </c>
      <c r="D2891" s="11">
        <f t="shared" ca="1" si="137"/>
        <v>0</v>
      </c>
    </row>
    <row r="2892" spans="1:4" x14ac:dyDescent="0.2">
      <c r="A2892" s="10">
        <v>2892</v>
      </c>
      <c r="B2892" s="11">
        <f t="shared" ca="1" si="135"/>
        <v>0</v>
      </c>
      <c r="C2892" s="11">
        <f t="shared" ca="1" si="136"/>
        <v>0</v>
      </c>
      <c r="D2892" s="11">
        <f t="shared" ca="1" si="137"/>
        <v>0</v>
      </c>
    </row>
    <row r="2893" spans="1:4" x14ac:dyDescent="0.2">
      <c r="A2893" s="10">
        <v>2893</v>
      </c>
      <c r="B2893" s="11">
        <f t="shared" ca="1" si="135"/>
        <v>0</v>
      </c>
      <c r="C2893" s="11">
        <f t="shared" ca="1" si="136"/>
        <v>0</v>
      </c>
      <c r="D2893" s="11">
        <f t="shared" ca="1" si="137"/>
        <v>0</v>
      </c>
    </row>
    <row r="2894" spans="1:4" x14ac:dyDescent="0.2">
      <c r="A2894" s="10">
        <v>2894</v>
      </c>
      <c r="B2894" s="11">
        <f t="shared" ca="1" si="135"/>
        <v>0</v>
      </c>
      <c r="C2894" s="11">
        <f t="shared" ca="1" si="136"/>
        <v>0</v>
      </c>
      <c r="D2894" s="11">
        <f t="shared" ca="1" si="137"/>
        <v>0</v>
      </c>
    </row>
    <row r="2895" spans="1:4" x14ac:dyDescent="0.2">
      <c r="A2895" s="10">
        <v>2895</v>
      </c>
      <c r="B2895" s="11">
        <f t="shared" ca="1" si="135"/>
        <v>0</v>
      </c>
      <c r="C2895" s="11">
        <f t="shared" ca="1" si="136"/>
        <v>0</v>
      </c>
      <c r="D2895" s="11">
        <f t="shared" ca="1" si="137"/>
        <v>0</v>
      </c>
    </row>
    <row r="2896" spans="1:4" x14ac:dyDescent="0.2">
      <c r="A2896" s="10">
        <v>2896</v>
      </c>
      <c r="B2896" s="11">
        <f t="shared" ca="1" si="135"/>
        <v>0</v>
      </c>
      <c r="C2896" s="11">
        <f t="shared" ca="1" si="136"/>
        <v>0</v>
      </c>
      <c r="D2896" s="11">
        <f t="shared" ca="1" si="137"/>
        <v>0</v>
      </c>
    </row>
    <row r="2897" spans="1:4" x14ac:dyDescent="0.2">
      <c r="A2897" s="10">
        <v>2897</v>
      </c>
      <c r="B2897" s="11">
        <f t="shared" ca="1" si="135"/>
        <v>0</v>
      </c>
      <c r="C2897" s="11">
        <f t="shared" ca="1" si="136"/>
        <v>0</v>
      </c>
      <c r="D2897" s="11">
        <f t="shared" ca="1" si="137"/>
        <v>0</v>
      </c>
    </row>
    <row r="2898" spans="1:4" x14ac:dyDescent="0.2">
      <c r="A2898" s="10">
        <v>2898</v>
      </c>
      <c r="B2898" s="11">
        <f t="shared" ca="1" si="135"/>
        <v>0</v>
      </c>
      <c r="C2898" s="11">
        <f t="shared" ca="1" si="136"/>
        <v>0</v>
      </c>
      <c r="D2898" s="11">
        <f t="shared" ca="1" si="137"/>
        <v>0</v>
      </c>
    </row>
    <row r="2899" spans="1:4" x14ac:dyDescent="0.2">
      <c r="A2899" s="10">
        <v>2899</v>
      </c>
      <c r="B2899" s="11">
        <f t="shared" ca="1" si="135"/>
        <v>0</v>
      </c>
      <c r="C2899" s="11">
        <f t="shared" ca="1" si="136"/>
        <v>0</v>
      </c>
      <c r="D2899" s="11">
        <f t="shared" ca="1" si="137"/>
        <v>0</v>
      </c>
    </row>
    <row r="2900" spans="1:4" x14ac:dyDescent="0.2">
      <c r="A2900" s="10">
        <v>2900</v>
      </c>
      <c r="B2900" s="11">
        <f t="shared" ca="1" si="135"/>
        <v>0</v>
      </c>
      <c r="C2900" s="11">
        <f t="shared" ca="1" si="136"/>
        <v>0</v>
      </c>
      <c r="D2900" s="11">
        <f t="shared" ca="1" si="137"/>
        <v>0</v>
      </c>
    </row>
    <row r="2901" spans="1:4" x14ac:dyDescent="0.2">
      <c r="A2901" s="10">
        <v>2901</v>
      </c>
      <c r="B2901" s="11">
        <f t="shared" ca="1" si="135"/>
        <v>0</v>
      </c>
      <c r="C2901" s="11">
        <f t="shared" ca="1" si="136"/>
        <v>0</v>
      </c>
      <c r="D2901" s="11">
        <f t="shared" ca="1" si="137"/>
        <v>0</v>
      </c>
    </row>
    <row r="2902" spans="1:4" x14ac:dyDescent="0.2">
      <c r="A2902" s="10">
        <v>2902</v>
      </c>
      <c r="B2902" s="11">
        <f t="shared" ca="1" si="135"/>
        <v>0</v>
      </c>
      <c r="C2902" s="11">
        <f t="shared" ca="1" si="136"/>
        <v>0</v>
      </c>
      <c r="D2902" s="11">
        <f t="shared" ca="1" si="137"/>
        <v>0</v>
      </c>
    </row>
    <row r="2903" spans="1:4" x14ac:dyDescent="0.2">
      <c r="A2903" s="10">
        <v>2903</v>
      </c>
      <c r="B2903" s="11">
        <f t="shared" ca="1" si="135"/>
        <v>0</v>
      </c>
      <c r="C2903" s="11">
        <f t="shared" ca="1" si="136"/>
        <v>0</v>
      </c>
      <c r="D2903" s="11">
        <f t="shared" ca="1" si="137"/>
        <v>0</v>
      </c>
    </row>
    <row r="2904" spans="1:4" x14ac:dyDescent="0.2">
      <c r="A2904" s="10">
        <v>2904</v>
      </c>
      <c r="B2904" s="11">
        <f t="shared" ca="1" si="135"/>
        <v>0</v>
      </c>
      <c r="C2904" s="11">
        <f t="shared" ca="1" si="136"/>
        <v>0</v>
      </c>
      <c r="D2904" s="11">
        <f t="shared" ca="1" si="137"/>
        <v>0</v>
      </c>
    </row>
    <row r="2905" spans="1:4" x14ac:dyDescent="0.2">
      <c r="A2905" s="10">
        <v>2905</v>
      </c>
      <c r="B2905" s="11">
        <f t="shared" ca="1" si="135"/>
        <v>0</v>
      </c>
      <c r="C2905" s="11">
        <f t="shared" ca="1" si="136"/>
        <v>0</v>
      </c>
      <c r="D2905" s="11">
        <f t="shared" ca="1" si="137"/>
        <v>0</v>
      </c>
    </row>
    <row r="2906" spans="1:4" x14ac:dyDescent="0.2">
      <c r="A2906" s="10">
        <v>2906</v>
      </c>
      <c r="B2906" s="11">
        <f t="shared" ca="1" si="135"/>
        <v>0</v>
      </c>
      <c r="C2906" s="11">
        <f t="shared" ca="1" si="136"/>
        <v>0</v>
      </c>
      <c r="D2906" s="11">
        <f t="shared" ca="1" si="137"/>
        <v>0</v>
      </c>
    </row>
    <row r="2907" spans="1:4" x14ac:dyDescent="0.2">
      <c r="A2907" s="10">
        <v>2907</v>
      </c>
      <c r="B2907" s="11">
        <f t="shared" ca="1" si="135"/>
        <v>0</v>
      </c>
      <c r="C2907" s="11">
        <f t="shared" ca="1" si="136"/>
        <v>0</v>
      </c>
      <c r="D2907" s="11">
        <f t="shared" ca="1" si="137"/>
        <v>0</v>
      </c>
    </row>
    <row r="2908" spans="1:4" x14ac:dyDescent="0.2">
      <c r="A2908" s="10">
        <v>2908</v>
      </c>
      <c r="B2908" s="11">
        <f t="shared" ca="1" si="135"/>
        <v>0</v>
      </c>
      <c r="C2908" s="11">
        <f t="shared" ca="1" si="136"/>
        <v>0</v>
      </c>
      <c r="D2908" s="11">
        <f t="shared" ca="1" si="137"/>
        <v>0</v>
      </c>
    </row>
    <row r="2909" spans="1:4" x14ac:dyDescent="0.2">
      <c r="A2909" s="10">
        <v>2909</v>
      </c>
      <c r="B2909" s="11">
        <f t="shared" ca="1" si="135"/>
        <v>0</v>
      </c>
      <c r="C2909" s="11">
        <f t="shared" ca="1" si="136"/>
        <v>0</v>
      </c>
      <c r="D2909" s="11">
        <f t="shared" ca="1" si="137"/>
        <v>0</v>
      </c>
    </row>
    <row r="2910" spans="1:4" x14ac:dyDescent="0.2">
      <c r="A2910" s="10">
        <v>2910</v>
      </c>
      <c r="B2910" s="11">
        <f t="shared" ca="1" si="135"/>
        <v>0</v>
      </c>
      <c r="C2910" s="11">
        <f t="shared" ca="1" si="136"/>
        <v>0</v>
      </c>
      <c r="D2910" s="11">
        <f t="shared" ca="1" si="137"/>
        <v>0</v>
      </c>
    </row>
    <row r="2911" spans="1:4" x14ac:dyDescent="0.2">
      <c r="A2911" s="10">
        <v>2911</v>
      </c>
      <c r="B2911" s="11">
        <f t="shared" ca="1" si="135"/>
        <v>0</v>
      </c>
      <c r="C2911" s="11">
        <f t="shared" ca="1" si="136"/>
        <v>0</v>
      </c>
      <c r="D2911" s="11">
        <f t="shared" ca="1" si="137"/>
        <v>0</v>
      </c>
    </row>
    <row r="2912" spans="1:4" x14ac:dyDescent="0.2">
      <c r="A2912" s="10">
        <v>2912</v>
      </c>
      <c r="B2912" s="11">
        <f t="shared" ca="1" si="135"/>
        <v>0</v>
      </c>
      <c r="C2912" s="11">
        <f t="shared" ca="1" si="136"/>
        <v>0</v>
      </c>
      <c r="D2912" s="11">
        <f t="shared" ca="1" si="137"/>
        <v>0</v>
      </c>
    </row>
    <row r="2913" spans="1:4" x14ac:dyDescent="0.2">
      <c r="A2913" s="10">
        <v>2913</v>
      </c>
      <c r="B2913" s="11">
        <f t="shared" ca="1" si="135"/>
        <v>0</v>
      </c>
      <c r="C2913" s="11">
        <f t="shared" ca="1" si="136"/>
        <v>0</v>
      </c>
      <c r="D2913" s="11">
        <f t="shared" ca="1" si="137"/>
        <v>0</v>
      </c>
    </row>
    <row r="2914" spans="1:4" x14ac:dyDescent="0.2">
      <c r="A2914" s="10">
        <v>2914</v>
      </c>
      <c r="B2914" s="11">
        <f t="shared" ca="1" si="135"/>
        <v>0</v>
      </c>
      <c r="C2914" s="11">
        <f t="shared" ca="1" si="136"/>
        <v>0</v>
      </c>
      <c r="D2914" s="11">
        <f t="shared" ca="1" si="137"/>
        <v>0</v>
      </c>
    </row>
    <row r="2915" spans="1:4" x14ac:dyDescent="0.2">
      <c r="A2915" s="10">
        <v>2915</v>
      </c>
      <c r="B2915" s="11">
        <f t="shared" ca="1" si="135"/>
        <v>0</v>
      </c>
      <c r="C2915" s="11">
        <f t="shared" ca="1" si="136"/>
        <v>0</v>
      </c>
      <c r="D2915" s="11">
        <f t="shared" ca="1" si="137"/>
        <v>0</v>
      </c>
    </row>
    <row r="2916" spans="1:4" x14ac:dyDescent="0.2">
      <c r="A2916" s="10">
        <v>2916</v>
      </c>
      <c r="B2916" s="11">
        <f t="shared" ca="1" si="135"/>
        <v>0</v>
      </c>
      <c r="C2916" s="11">
        <f t="shared" ca="1" si="136"/>
        <v>0</v>
      </c>
      <c r="D2916" s="11">
        <f t="shared" ca="1" si="137"/>
        <v>0</v>
      </c>
    </row>
    <row r="2917" spans="1:4" x14ac:dyDescent="0.2">
      <c r="A2917" s="10">
        <v>2917</v>
      </c>
      <c r="B2917" s="11">
        <f t="shared" ca="1" si="135"/>
        <v>0</v>
      </c>
      <c r="C2917" s="11">
        <f t="shared" ca="1" si="136"/>
        <v>0</v>
      </c>
      <c r="D2917" s="11">
        <f t="shared" ca="1" si="137"/>
        <v>0</v>
      </c>
    </row>
    <row r="2918" spans="1:4" x14ac:dyDescent="0.2">
      <c r="A2918" s="10">
        <v>2918</v>
      </c>
      <c r="B2918" s="11">
        <f t="shared" ca="1" si="135"/>
        <v>0</v>
      </c>
      <c r="C2918" s="11">
        <f t="shared" ca="1" si="136"/>
        <v>0</v>
      </c>
      <c r="D2918" s="11">
        <f t="shared" ca="1" si="137"/>
        <v>0</v>
      </c>
    </row>
    <row r="2919" spans="1:4" x14ac:dyDescent="0.2">
      <c r="A2919" s="10">
        <v>2919</v>
      </c>
      <c r="B2919" s="11">
        <f t="shared" ca="1" si="135"/>
        <v>0</v>
      </c>
      <c r="C2919" s="11">
        <f t="shared" ca="1" si="136"/>
        <v>0</v>
      </c>
      <c r="D2919" s="11">
        <f t="shared" ca="1" si="137"/>
        <v>0</v>
      </c>
    </row>
    <row r="2920" spans="1:4" x14ac:dyDescent="0.2">
      <c r="A2920" s="10">
        <v>2920</v>
      </c>
      <c r="B2920" s="11">
        <f t="shared" ca="1" si="135"/>
        <v>0</v>
      </c>
      <c r="C2920" s="11">
        <f t="shared" ca="1" si="136"/>
        <v>0</v>
      </c>
      <c r="D2920" s="11">
        <f t="shared" ca="1" si="137"/>
        <v>0</v>
      </c>
    </row>
    <row r="2921" spans="1:4" x14ac:dyDescent="0.2">
      <c r="A2921" s="10">
        <v>2921</v>
      </c>
      <c r="B2921" s="11">
        <f t="shared" ca="1" si="135"/>
        <v>0</v>
      </c>
      <c r="C2921" s="11">
        <f t="shared" ca="1" si="136"/>
        <v>0</v>
      </c>
      <c r="D2921" s="11">
        <f t="shared" ca="1" si="137"/>
        <v>0</v>
      </c>
    </row>
    <row r="2922" spans="1:4" x14ac:dyDescent="0.2">
      <c r="A2922" s="10">
        <v>2922</v>
      </c>
      <c r="B2922" s="11">
        <f t="shared" ca="1" si="135"/>
        <v>0</v>
      </c>
      <c r="C2922" s="11">
        <f t="shared" ca="1" si="136"/>
        <v>0</v>
      </c>
      <c r="D2922" s="11">
        <f t="shared" ca="1" si="137"/>
        <v>0</v>
      </c>
    </row>
    <row r="2923" spans="1:4" x14ac:dyDescent="0.2">
      <c r="A2923" s="10">
        <v>2923</v>
      </c>
      <c r="B2923" s="11">
        <f t="shared" ca="1" si="135"/>
        <v>0</v>
      </c>
      <c r="C2923" s="11">
        <f t="shared" ca="1" si="136"/>
        <v>0</v>
      </c>
      <c r="D2923" s="11">
        <f t="shared" ca="1" si="137"/>
        <v>0</v>
      </c>
    </row>
    <row r="2924" spans="1:4" x14ac:dyDescent="0.2">
      <c r="A2924" s="10">
        <v>2924</v>
      </c>
      <c r="B2924" s="11">
        <f t="shared" ca="1" si="135"/>
        <v>0</v>
      </c>
      <c r="C2924" s="11">
        <f t="shared" ca="1" si="136"/>
        <v>0</v>
      </c>
      <c r="D2924" s="11">
        <f t="shared" ca="1" si="137"/>
        <v>0</v>
      </c>
    </row>
    <row r="2925" spans="1:4" x14ac:dyDescent="0.2">
      <c r="A2925" s="10">
        <v>2925</v>
      </c>
      <c r="B2925" s="11">
        <f t="shared" ca="1" si="135"/>
        <v>0</v>
      </c>
      <c r="C2925" s="11">
        <f t="shared" ca="1" si="136"/>
        <v>0</v>
      </c>
      <c r="D2925" s="11">
        <f t="shared" ca="1" si="137"/>
        <v>0</v>
      </c>
    </row>
    <row r="2926" spans="1:4" x14ac:dyDescent="0.2">
      <c r="A2926" s="10">
        <v>2926</v>
      </c>
      <c r="B2926" s="11">
        <f t="shared" ca="1" si="135"/>
        <v>0</v>
      </c>
      <c r="C2926" s="11">
        <f t="shared" ca="1" si="136"/>
        <v>0</v>
      </c>
      <c r="D2926" s="11">
        <f t="shared" ca="1" si="137"/>
        <v>0</v>
      </c>
    </row>
    <row r="2927" spans="1:4" x14ac:dyDescent="0.2">
      <c r="A2927" s="10">
        <v>2927</v>
      </c>
      <c r="B2927" s="11">
        <f t="shared" ca="1" si="135"/>
        <v>0</v>
      </c>
      <c r="C2927" s="11">
        <f t="shared" ca="1" si="136"/>
        <v>0</v>
      </c>
      <c r="D2927" s="11">
        <f t="shared" ca="1" si="137"/>
        <v>0</v>
      </c>
    </row>
    <row r="2928" spans="1:4" x14ac:dyDescent="0.2">
      <c r="A2928" s="10">
        <v>2928</v>
      </c>
      <c r="B2928" s="11">
        <f t="shared" ca="1" si="135"/>
        <v>0</v>
      </c>
      <c r="C2928" s="11">
        <f t="shared" ca="1" si="136"/>
        <v>0</v>
      </c>
      <c r="D2928" s="11">
        <f t="shared" ca="1" si="137"/>
        <v>0</v>
      </c>
    </row>
    <row r="2929" spans="1:4" x14ac:dyDescent="0.2">
      <c r="A2929" s="10">
        <v>2929</v>
      </c>
      <c r="B2929" s="11">
        <f t="shared" ca="1" si="135"/>
        <v>0</v>
      </c>
      <c r="C2929" s="11">
        <f t="shared" ca="1" si="136"/>
        <v>0</v>
      </c>
      <c r="D2929" s="11">
        <f t="shared" ca="1" si="137"/>
        <v>0</v>
      </c>
    </row>
    <row r="2930" spans="1:4" x14ac:dyDescent="0.2">
      <c r="A2930" s="10">
        <v>2930</v>
      </c>
      <c r="B2930" s="11">
        <f t="shared" ca="1" si="135"/>
        <v>0</v>
      </c>
      <c r="C2930" s="11">
        <f t="shared" ca="1" si="136"/>
        <v>0</v>
      </c>
      <c r="D2930" s="11">
        <f t="shared" ca="1" si="137"/>
        <v>0</v>
      </c>
    </row>
    <row r="2931" spans="1:4" x14ac:dyDescent="0.2">
      <c r="A2931" s="10">
        <v>2931</v>
      </c>
      <c r="B2931" s="11">
        <f t="shared" ca="1" si="135"/>
        <v>0</v>
      </c>
      <c r="C2931" s="11">
        <f t="shared" ca="1" si="136"/>
        <v>0</v>
      </c>
      <c r="D2931" s="11">
        <f t="shared" ca="1" si="137"/>
        <v>0</v>
      </c>
    </row>
    <row r="2932" spans="1:4" x14ac:dyDescent="0.2">
      <c r="A2932" s="10">
        <v>2932</v>
      </c>
      <c r="B2932" s="11">
        <f t="shared" ca="1" si="135"/>
        <v>0</v>
      </c>
      <c r="C2932" s="11">
        <f t="shared" ca="1" si="136"/>
        <v>0</v>
      </c>
      <c r="D2932" s="11">
        <f t="shared" ca="1" si="137"/>
        <v>0</v>
      </c>
    </row>
    <row r="2933" spans="1:4" x14ac:dyDescent="0.2">
      <c r="A2933" s="10">
        <v>2933</v>
      </c>
      <c r="B2933" s="11">
        <f t="shared" ca="1" si="135"/>
        <v>0</v>
      </c>
      <c r="C2933" s="11">
        <f t="shared" ca="1" si="136"/>
        <v>0</v>
      </c>
      <c r="D2933" s="11">
        <f t="shared" ca="1" si="137"/>
        <v>0</v>
      </c>
    </row>
    <row r="2934" spans="1:4" x14ac:dyDescent="0.2">
      <c r="A2934" s="10">
        <v>2934</v>
      </c>
      <c r="B2934" s="11">
        <f t="shared" ca="1" si="135"/>
        <v>0</v>
      </c>
      <c r="C2934" s="11">
        <f t="shared" ca="1" si="136"/>
        <v>0</v>
      </c>
      <c r="D2934" s="11">
        <f t="shared" ca="1" si="137"/>
        <v>0</v>
      </c>
    </row>
    <row r="2935" spans="1:4" x14ac:dyDescent="0.2">
      <c r="A2935" s="10">
        <v>2935</v>
      </c>
      <c r="B2935" s="11">
        <f t="shared" ca="1" si="135"/>
        <v>0</v>
      </c>
      <c r="C2935" s="11">
        <f t="shared" ca="1" si="136"/>
        <v>0</v>
      </c>
      <c r="D2935" s="11">
        <f t="shared" ca="1" si="137"/>
        <v>0</v>
      </c>
    </row>
    <row r="2936" spans="1:4" x14ac:dyDescent="0.2">
      <c r="A2936" s="10">
        <v>2936</v>
      </c>
      <c r="B2936" s="11">
        <f t="shared" ca="1" si="135"/>
        <v>0</v>
      </c>
      <c r="C2936" s="11">
        <f t="shared" ca="1" si="136"/>
        <v>0</v>
      </c>
      <c r="D2936" s="11">
        <f t="shared" ca="1" si="137"/>
        <v>0</v>
      </c>
    </row>
    <row r="2937" spans="1:4" x14ac:dyDescent="0.2">
      <c r="A2937" s="10">
        <v>2937</v>
      </c>
      <c r="B2937" s="11">
        <f t="shared" ca="1" si="135"/>
        <v>0</v>
      </c>
      <c r="C2937" s="11">
        <f t="shared" ca="1" si="136"/>
        <v>0</v>
      </c>
      <c r="D2937" s="11">
        <f t="shared" ca="1" si="137"/>
        <v>0</v>
      </c>
    </row>
    <row r="2938" spans="1:4" x14ac:dyDescent="0.2">
      <c r="A2938" s="10">
        <v>2938</v>
      </c>
      <c r="B2938" s="11">
        <f t="shared" ca="1" si="135"/>
        <v>0</v>
      </c>
      <c r="C2938" s="11">
        <f t="shared" ca="1" si="136"/>
        <v>0</v>
      </c>
      <c r="D2938" s="11">
        <f t="shared" ca="1" si="137"/>
        <v>0</v>
      </c>
    </row>
    <row r="2939" spans="1:4" x14ac:dyDescent="0.2">
      <c r="A2939" s="10">
        <v>2939</v>
      </c>
      <c r="B2939" s="11">
        <f t="shared" ca="1" si="135"/>
        <v>0</v>
      </c>
      <c r="C2939" s="11">
        <f t="shared" ca="1" si="136"/>
        <v>0</v>
      </c>
      <c r="D2939" s="11">
        <f t="shared" ca="1" si="137"/>
        <v>0</v>
      </c>
    </row>
    <row r="2940" spans="1:4" x14ac:dyDescent="0.2">
      <c r="A2940" s="10">
        <v>2940</v>
      </c>
      <c r="B2940" s="11">
        <f t="shared" ca="1" si="135"/>
        <v>0</v>
      </c>
      <c r="C2940" s="11">
        <f t="shared" ca="1" si="136"/>
        <v>0</v>
      </c>
      <c r="D2940" s="11">
        <f t="shared" ca="1" si="137"/>
        <v>0</v>
      </c>
    </row>
    <row r="2941" spans="1:4" x14ac:dyDescent="0.2">
      <c r="A2941" s="10">
        <v>2941</v>
      </c>
      <c r="B2941" s="11">
        <f t="shared" ca="1" si="135"/>
        <v>0</v>
      </c>
      <c r="C2941" s="11">
        <f t="shared" ca="1" si="136"/>
        <v>0</v>
      </c>
      <c r="D2941" s="11">
        <f t="shared" ca="1" si="137"/>
        <v>0</v>
      </c>
    </row>
    <row r="2942" spans="1:4" x14ac:dyDescent="0.2">
      <c r="A2942" s="10">
        <v>2942</v>
      </c>
      <c r="B2942" s="11">
        <f t="shared" ca="1" si="135"/>
        <v>0</v>
      </c>
      <c r="C2942" s="11">
        <f t="shared" ca="1" si="136"/>
        <v>0</v>
      </c>
      <c r="D2942" s="11">
        <f t="shared" ca="1" si="137"/>
        <v>0</v>
      </c>
    </row>
    <row r="2943" spans="1:4" x14ac:dyDescent="0.2">
      <c r="A2943" s="10">
        <v>2943</v>
      </c>
      <c r="B2943" s="11">
        <f t="shared" ca="1" si="135"/>
        <v>0</v>
      </c>
      <c r="C2943" s="11">
        <f t="shared" ca="1" si="136"/>
        <v>0</v>
      </c>
      <c r="D2943" s="11">
        <f t="shared" ca="1" si="137"/>
        <v>0</v>
      </c>
    </row>
    <row r="2944" spans="1:4" x14ac:dyDescent="0.2">
      <c r="A2944" s="10">
        <v>2944</v>
      </c>
      <c r="B2944" s="11">
        <f t="shared" ca="1" si="135"/>
        <v>0</v>
      </c>
      <c r="C2944" s="11">
        <f t="shared" ca="1" si="136"/>
        <v>0</v>
      </c>
      <c r="D2944" s="11">
        <f t="shared" ca="1" si="137"/>
        <v>0</v>
      </c>
    </row>
    <row r="2945" spans="1:4" x14ac:dyDescent="0.2">
      <c r="A2945" s="10">
        <v>2945</v>
      </c>
      <c r="B2945" s="11">
        <f t="shared" ca="1" si="135"/>
        <v>0</v>
      </c>
      <c r="C2945" s="11">
        <f t="shared" ca="1" si="136"/>
        <v>0</v>
      </c>
      <c r="D2945" s="11">
        <f t="shared" ca="1" si="137"/>
        <v>0</v>
      </c>
    </row>
    <row r="2946" spans="1:4" x14ac:dyDescent="0.2">
      <c r="A2946" s="10">
        <v>2946</v>
      </c>
      <c r="B2946" s="11">
        <f t="shared" ca="1" si="135"/>
        <v>0</v>
      </c>
      <c r="C2946" s="11">
        <f t="shared" ca="1" si="136"/>
        <v>0</v>
      </c>
      <c r="D2946" s="11">
        <f t="shared" ca="1" si="137"/>
        <v>0</v>
      </c>
    </row>
    <row r="2947" spans="1:4" x14ac:dyDescent="0.2">
      <c r="A2947" s="10">
        <v>2947</v>
      </c>
      <c r="B2947" s="11">
        <f t="shared" ca="1" si="135"/>
        <v>0</v>
      </c>
      <c r="C2947" s="11">
        <f t="shared" ca="1" si="136"/>
        <v>0</v>
      </c>
      <c r="D2947" s="11">
        <f t="shared" ca="1" si="137"/>
        <v>0</v>
      </c>
    </row>
    <row r="2948" spans="1:4" x14ac:dyDescent="0.2">
      <c r="A2948" s="10">
        <v>2948</v>
      </c>
      <c r="B2948" s="11">
        <f t="shared" ca="1" si="135"/>
        <v>0</v>
      </c>
      <c r="C2948" s="11">
        <f t="shared" ca="1" si="136"/>
        <v>0</v>
      </c>
      <c r="D2948" s="11">
        <f t="shared" ca="1" si="137"/>
        <v>0</v>
      </c>
    </row>
    <row r="2949" spans="1:4" x14ac:dyDescent="0.2">
      <c r="A2949" s="10">
        <v>2949</v>
      </c>
      <c r="B2949" s="11">
        <f t="shared" ca="1" si="135"/>
        <v>0</v>
      </c>
      <c r="C2949" s="11">
        <f t="shared" ca="1" si="136"/>
        <v>0</v>
      </c>
      <c r="D2949" s="11">
        <f t="shared" ca="1" si="137"/>
        <v>0</v>
      </c>
    </row>
    <row r="2950" spans="1:4" x14ac:dyDescent="0.2">
      <c r="A2950" s="10">
        <v>2950</v>
      </c>
      <c r="B2950" s="11">
        <f t="shared" ref="B2950:B3004" ca="1" si="138">IF(OR(INDIRECT("'Employee details'!A"&amp;A2950)="Totals",INDIRECT("'Employee details'!E"&amp;A2950)=0),0,INDIRECT("'Employee details'!E"&amp;A2950))</f>
        <v>0</v>
      </c>
      <c r="C2950" s="11">
        <f t="shared" ref="C2950:C3004" ca="1" si="139">IF(OR(INDIRECT("'Employee details'!A"&amp;A2950)="Totals",INDIRECT("'Employee details'!F"&amp;A2950)=0),0,INDIRECT("'Employee details'!F"&amp;A2950))</f>
        <v>0</v>
      </c>
      <c r="D2950" s="11">
        <f t="shared" ref="D2950:D3004" ca="1" si="140">IF($H$1=TRUE,0,IF(OR(AND(B2950="",C2950=""),$F$1=FALSE,$F$2=FALSE),0,ROUND((B2950+C2950)*$C$1*$C$2,2)))</f>
        <v>0</v>
      </c>
    </row>
    <row r="2951" spans="1:4" x14ac:dyDescent="0.2">
      <c r="A2951" s="10">
        <v>2951</v>
      </c>
      <c r="B2951" s="11">
        <f t="shared" ca="1" si="138"/>
        <v>0</v>
      </c>
      <c r="C2951" s="11">
        <f t="shared" ca="1" si="139"/>
        <v>0</v>
      </c>
      <c r="D2951" s="11">
        <f t="shared" ca="1" si="140"/>
        <v>0</v>
      </c>
    </row>
    <row r="2952" spans="1:4" x14ac:dyDescent="0.2">
      <c r="A2952" s="10">
        <v>2952</v>
      </c>
      <c r="B2952" s="11">
        <f t="shared" ca="1" si="138"/>
        <v>0</v>
      </c>
      <c r="C2952" s="11">
        <f t="shared" ca="1" si="139"/>
        <v>0</v>
      </c>
      <c r="D2952" s="11">
        <f t="shared" ca="1" si="140"/>
        <v>0</v>
      </c>
    </row>
    <row r="2953" spans="1:4" x14ac:dyDescent="0.2">
      <c r="A2953" s="10">
        <v>2953</v>
      </c>
      <c r="B2953" s="11">
        <f t="shared" ca="1" si="138"/>
        <v>0</v>
      </c>
      <c r="C2953" s="11">
        <f t="shared" ca="1" si="139"/>
        <v>0</v>
      </c>
      <c r="D2953" s="11">
        <f t="shared" ca="1" si="140"/>
        <v>0</v>
      </c>
    </row>
    <row r="2954" spans="1:4" x14ac:dyDescent="0.2">
      <c r="A2954" s="10">
        <v>2954</v>
      </c>
      <c r="B2954" s="11">
        <f t="shared" ca="1" si="138"/>
        <v>0</v>
      </c>
      <c r="C2954" s="11">
        <f t="shared" ca="1" si="139"/>
        <v>0</v>
      </c>
      <c r="D2954" s="11">
        <f t="shared" ca="1" si="140"/>
        <v>0</v>
      </c>
    </row>
    <row r="2955" spans="1:4" x14ac:dyDescent="0.2">
      <c r="A2955" s="10">
        <v>2955</v>
      </c>
      <c r="B2955" s="11">
        <f t="shared" ca="1" si="138"/>
        <v>0</v>
      </c>
      <c r="C2955" s="11">
        <f t="shared" ca="1" si="139"/>
        <v>0</v>
      </c>
      <c r="D2955" s="11">
        <f t="shared" ca="1" si="140"/>
        <v>0</v>
      </c>
    </row>
    <row r="2956" spans="1:4" x14ac:dyDescent="0.2">
      <c r="A2956" s="10">
        <v>2956</v>
      </c>
      <c r="B2956" s="11">
        <f t="shared" ca="1" si="138"/>
        <v>0</v>
      </c>
      <c r="C2956" s="11">
        <f t="shared" ca="1" si="139"/>
        <v>0</v>
      </c>
      <c r="D2956" s="11">
        <f t="shared" ca="1" si="140"/>
        <v>0</v>
      </c>
    </row>
    <row r="2957" spans="1:4" x14ac:dyDescent="0.2">
      <c r="A2957" s="10">
        <v>2957</v>
      </c>
      <c r="B2957" s="11">
        <f t="shared" ca="1" si="138"/>
        <v>0</v>
      </c>
      <c r="C2957" s="11">
        <f t="shared" ca="1" si="139"/>
        <v>0</v>
      </c>
      <c r="D2957" s="11">
        <f t="shared" ca="1" si="140"/>
        <v>0</v>
      </c>
    </row>
    <row r="2958" spans="1:4" x14ac:dyDescent="0.2">
      <c r="A2958" s="10">
        <v>2958</v>
      </c>
      <c r="B2958" s="11">
        <f t="shared" ca="1" si="138"/>
        <v>0</v>
      </c>
      <c r="C2958" s="11">
        <f t="shared" ca="1" si="139"/>
        <v>0</v>
      </c>
      <c r="D2958" s="11">
        <f t="shared" ca="1" si="140"/>
        <v>0</v>
      </c>
    </row>
    <row r="2959" spans="1:4" x14ac:dyDescent="0.2">
      <c r="A2959" s="10">
        <v>2959</v>
      </c>
      <c r="B2959" s="11">
        <f t="shared" ca="1" si="138"/>
        <v>0</v>
      </c>
      <c r="C2959" s="11">
        <f t="shared" ca="1" si="139"/>
        <v>0</v>
      </c>
      <c r="D2959" s="11">
        <f t="shared" ca="1" si="140"/>
        <v>0</v>
      </c>
    </row>
    <row r="2960" spans="1:4" x14ac:dyDescent="0.2">
      <c r="A2960" s="10">
        <v>2960</v>
      </c>
      <c r="B2960" s="11">
        <f t="shared" ca="1" si="138"/>
        <v>0</v>
      </c>
      <c r="C2960" s="11">
        <f t="shared" ca="1" si="139"/>
        <v>0</v>
      </c>
      <c r="D2960" s="11">
        <f t="shared" ca="1" si="140"/>
        <v>0</v>
      </c>
    </row>
    <row r="2961" spans="1:4" x14ac:dyDescent="0.2">
      <c r="A2961" s="10">
        <v>2961</v>
      </c>
      <c r="B2961" s="11">
        <f t="shared" ca="1" si="138"/>
        <v>0</v>
      </c>
      <c r="C2961" s="11">
        <f t="shared" ca="1" si="139"/>
        <v>0</v>
      </c>
      <c r="D2961" s="11">
        <f t="shared" ca="1" si="140"/>
        <v>0</v>
      </c>
    </row>
    <row r="2962" spans="1:4" x14ac:dyDescent="0.2">
      <c r="A2962" s="10">
        <v>2962</v>
      </c>
      <c r="B2962" s="11">
        <f t="shared" ca="1" si="138"/>
        <v>0</v>
      </c>
      <c r="C2962" s="11">
        <f t="shared" ca="1" si="139"/>
        <v>0</v>
      </c>
      <c r="D2962" s="11">
        <f t="shared" ca="1" si="140"/>
        <v>0</v>
      </c>
    </row>
    <row r="2963" spans="1:4" x14ac:dyDescent="0.2">
      <c r="A2963" s="10">
        <v>2963</v>
      </c>
      <c r="B2963" s="11">
        <f t="shared" ca="1" si="138"/>
        <v>0</v>
      </c>
      <c r="C2963" s="11">
        <f t="shared" ca="1" si="139"/>
        <v>0</v>
      </c>
      <c r="D2963" s="11">
        <f t="shared" ca="1" si="140"/>
        <v>0</v>
      </c>
    </row>
    <row r="2964" spans="1:4" x14ac:dyDescent="0.2">
      <c r="A2964" s="10">
        <v>2964</v>
      </c>
      <c r="B2964" s="11">
        <f t="shared" ca="1" si="138"/>
        <v>0</v>
      </c>
      <c r="C2964" s="11">
        <f t="shared" ca="1" si="139"/>
        <v>0</v>
      </c>
      <c r="D2964" s="11">
        <f t="shared" ca="1" si="140"/>
        <v>0</v>
      </c>
    </row>
    <row r="2965" spans="1:4" x14ac:dyDescent="0.2">
      <c r="A2965" s="10">
        <v>2965</v>
      </c>
      <c r="B2965" s="11">
        <f t="shared" ca="1" si="138"/>
        <v>0</v>
      </c>
      <c r="C2965" s="11">
        <f t="shared" ca="1" si="139"/>
        <v>0</v>
      </c>
      <c r="D2965" s="11">
        <f t="shared" ca="1" si="140"/>
        <v>0</v>
      </c>
    </row>
    <row r="2966" spans="1:4" x14ac:dyDescent="0.2">
      <c r="A2966" s="10">
        <v>2966</v>
      </c>
      <c r="B2966" s="11">
        <f t="shared" ca="1" si="138"/>
        <v>0</v>
      </c>
      <c r="C2966" s="11">
        <f t="shared" ca="1" si="139"/>
        <v>0</v>
      </c>
      <c r="D2966" s="11">
        <f t="shared" ca="1" si="140"/>
        <v>0</v>
      </c>
    </row>
    <row r="2967" spans="1:4" x14ac:dyDescent="0.2">
      <c r="A2967" s="10">
        <v>2967</v>
      </c>
      <c r="B2967" s="11">
        <f t="shared" ca="1" si="138"/>
        <v>0</v>
      </c>
      <c r="C2967" s="11">
        <f t="shared" ca="1" si="139"/>
        <v>0</v>
      </c>
      <c r="D2967" s="11">
        <f t="shared" ca="1" si="140"/>
        <v>0</v>
      </c>
    </row>
    <row r="2968" spans="1:4" x14ac:dyDescent="0.2">
      <c r="A2968" s="10">
        <v>2968</v>
      </c>
      <c r="B2968" s="11">
        <f t="shared" ca="1" si="138"/>
        <v>0</v>
      </c>
      <c r="C2968" s="11">
        <f t="shared" ca="1" si="139"/>
        <v>0</v>
      </c>
      <c r="D2968" s="11">
        <f t="shared" ca="1" si="140"/>
        <v>0</v>
      </c>
    </row>
    <row r="2969" spans="1:4" x14ac:dyDescent="0.2">
      <c r="A2969" s="10">
        <v>2969</v>
      </c>
      <c r="B2969" s="11">
        <f t="shared" ca="1" si="138"/>
        <v>0</v>
      </c>
      <c r="C2969" s="11">
        <f t="shared" ca="1" si="139"/>
        <v>0</v>
      </c>
      <c r="D2969" s="11">
        <f t="shared" ca="1" si="140"/>
        <v>0</v>
      </c>
    </row>
    <row r="2970" spans="1:4" x14ac:dyDescent="0.2">
      <c r="A2970" s="10">
        <v>2970</v>
      </c>
      <c r="B2970" s="11">
        <f t="shared" ca="1" si="138"/>
        <v>0</v>
      </c>
      <c r="C2970" s="11">
        <f t="shared" ca="1" si="139"/>
        <v>0</v>
      </c>
      <c r="D2970" s="11">
        <f t="shared" ca="1" si="140"/>
        <v>0</v>
      </c>
    </row>
    <row r="2971" spans="1:4" x14ac:dyDescent="0.2">
      <c r="A2971" s="10">
        <v>2971</v>
      </c>
      <c r="B2971" s="11">
        <f t="shared" ca="1" si="138"/>
        <v>0</v>
      </c>
      <c r="C2971" s="11">
        <f t="shared" ca="1" si="139"/>
        <v>0</v>
      </c>
      <c r="D2971" s="11">
        <f t="shared" ca="1" si="140"/>
        <v>0</v>
      </c>
    </row>
    <row r="2972" spans="1:4" x14ac:dyDescent="0.2">
      <c r="A2972" s="10">
        <v>2972</v>
      </c>
      <c r="B2972" s="11">
        <f t="shared" ca="1" si="138"/>
        <v>0</v>
      </c>
      <c r="C2972" s="11">
        <f t="shared" ca="1" si="139"/>
        <v>0</v>
      </c>
      <c r="D2972" s="11">
        <f t="shared" ca="1" si="140"/>
        <v>0</v>
      </c>
    </row>
    <row r="2973" spans="1:4" x14ac:dyDescent="0.2">
      <c r="A2973" s="10">
        <v>2973</v>
      </c>
      <c r="B2973" s="11">
        <f t="shared" ca="1" si="138"/>
        <v>0</v>
      </c>
      <c r="C2973" s="11">
        <f t="shared" ca="1" si="139"/>
        <v>0</v>
      </c>
      <c r="D2973" s="11">
        <f t="shared" ca="1" si="140"/>
        <v>0</v>
      </c>
    </row>
    <row r="2974" spans="1:4" x14ac:dyDescent="0.2">
      <c r="A2974" s="10">
        <v>2974</v>
      </c>
      <c r="B2974" s="11">
        <f t="shared" ca="1" si="138"/>
        <v>0</v>
      </c>
      <c r="C2974" s="11">
        <f t="shared" ca="1" si="139"/>
        <v>0</v>
      </c>
      <c r="D2974" s="11">
        <f t="shared" ca="1" si="140"/>
        <v>0</v>
      </c>
    </row>
    <row r="2975" spans="1:4" x14ac:dyDescent="0.2">
      <c r="A2975" s="10">
        <v>2975</v>
      </c>
      <c r="B2975" s="11">
        <f t="shared" ca="1" si="138"/>
        <v>0</v>
      </c>
      <c r="C2975" s="11">
        <f t="shared" ca="1" si="139"/>
        <v>0</v>
      </c>
      <c r="D2975" s="11">
        <f t="shared" ca="1" si="140"/>
        <v>0</v>
      </c>
    </row>
    <row r="2976" spans="1:4" x14ac:dyDescent="0.2">
      <c r="A2976" s="10">
        <v>2976</v>
      </c>
      <c r="B2976" s="11">
        <f t="shared" ca="1" si="138"/>
        <v>0</v>
      </c>
      <c r="C2976" s="11">
        <f t="shared" ca="1" si="139"/>
        <v>0</v>
      </c>
      <c r="D2976" s="11">
        <f t="shared" ca="1" si="140"/>
        <v>0</v>
      </c>
    </row>
    <row r="2977" spans="1:4" x14ac:dyDescent="0.2">
      <c r="A2977" s="10">
        <v>2977</v>
      </c>
      <c r="B2977" s="11">
        <f t="shared" ca="1" si="138"/>
        <v>0</v>
      </c>
      <c r="C2977" s="11">
        <f t="shared" ca="1" si="139"/>
        <v>0</v>
      </c>
      <c r="D2977" s="11">
        <f t="shared" ca="1" si="140"/>
        <v>0</v>
      </c>
    </row>
    <row r="2978" spans="1:4" x14ac:dyDescent="0.2">
      <c r="A2978" s="10">
        <v>2978</v>
      </c>
      <c r="B2978" s="11">
        <f t="shared" ca="1" si="138"/>
        <v>0</v>
      </c>
      <c r="C2978" s="11">
        <f t="shared" ca="1" si="139"/>
        <v>0</v>
      </c>
      <c r="D2978" s="11">
        <f t="shared" ca="1" si="140"/>
        <v>0</v>
      </c>
    </row>
    <row r="2979" spans="1:4" x14ac:dyDescent="0.2">
      <c r="A2979" s="10">
        <v>2979</v>
      </c>
      <c r="B2979" s="11">
        <f t="shared" ca="1" si="138"/>
        <v>0</v>
      </c>
      <c r="C2979" s="11">
        <f t="shared" ca="1" si="139"/>
        <v>0</v>
      </c>
      <c r="D2979" s="11">
        <f t="shared" ca="1" si="140"/>
        <v>0</v>
      </c>
    </row>
    <row r="2980" spans="1:4" x14ac:dyDescent="0.2">
      <c r="A2980" s="10">
        <v>2980</v>
      </c>
      <c r="B2980" s="11">
        <f t="shared" ca="1" si="138"/>
        <v>0</v>
      </c>
      <c r="C2980" s="11">
        <f t="shared" ca="1" si="139"/>
        <v>0</v>
      </c>
      <c r="D2980" s="11">
        <f t="shared" ca="1" si="140"/>
        <v>0</v>
      </c>
    </row>
    <row r="2981" spans="1:4" x14ac:dyDescent="0.2">
      <c r="A2981" s="10">
        <v>2981</v>
      </c>
      <c r="B2981" s="11">
        <f t="shared" ca="1" si="138"/>
        <v>0</v>
      </c>
      <c r="C2981" s="11">
        <f t="shared" ca="1" si="139"/>
        <v>0</v>
      </c>
      <c r="D2981" s="11">
        <f t="shared" ca="1" si="140"/>
        <v>0</v>
      </c>
    </row>
    <row r="2982" spans="1:4" x14ac:dyDescent="0.2">
      <c r="A2982" s="10">
        <v>2982</v>
      </c>
      <c r="B2982" s="11">
        <f t="shared" ca="1" si="138"/>
        <v>0</v>
      </c>
      <c r="C2982" s="11">
        <f t="shared" ca="1" si="139"/>
        <v>0</v>
      </c>
      <c r="D2982" s="11">
        <f t="shared" ca="1" si="140"/>
        <v>0</v>
      </c>
    </row>
    <row r="2983" spans="1:4" x14ac:dyDescent="0.2">
      <c r="A2983" s="10">
        <v>2983</v>
      </c>
      <c r="B2983" s="11">
        <f t="shared" ca="1" si="138"/>
        <v>0</v>
      </c>
      <c r="C2983" s="11">
        <f t="shared" ca="1" si="139"/>
        <v>0</v>
      </c>
      <c r="D2983" s="11">
        <f t="shared" ca="1" si="140"/>
        <v>0</v>
      </c>
    </row>
    <row r="2984" spans="1:4" x14ac:dyDescent="0.2">
      <c r="A2984" s="10">
        <v>2984</v>
      </c>
      <c r="B2984" s="11">
        <f t="shared" ca="1" si="138"/>
        <v>0</v>
      </c>
      <c r="C2984" s="11">
        <f t="shared" ca="1" si="139"/>
        <v>0</v>
      </c>
      <c r="D2984" s="11">
        <f t="shared" ca="1" si="140"/>
        <v>0</v>
      </c>
    </row>
    <row r="2985" spans="1:4" x14ac:dyDescent="0.2">
      <c r="A2985" s="10">
        <v>2985</v>
      </c>
      <c r="B2985" s="11">
        <f t="shared" ca="1" si="138"/>
        <v>0</v>
      </c>
      <c r="C2985" s="11">
        <f t="shared" ca="1" si="139"/>
        <v>0</v>
      </c>
      <c r="D2985" s="11">
        <f t="shared" ca="1" si="140"/>
        <v>0</v>
      </c>
    </row>
    <row r="2986" spans="1:4" x14ac:dyDescent="0.2">
      <c r="A2986" s="10">
        <v>2986</v>
      </c>
      <c r="B2986" s="11">
        <f t="shared" ca="1" si="138"/>
        <v>0</v>
      </c>
      <c r="C2986" s="11">
        <f t="shared" ca="1" si="139"/>
        <v>0</v>
      </c>
      <c r="D2986" s="11">
        <f t="shared" ca="1" si="140"/>
        <v>0</v>
      </c>
    </row>
    <row r="2987" spans="1:4" x14ac:dyDescent="0.2">
      <c r="A2987" s="10">
        <v>2987</v>
      </c>
      <c r="B2987" s="11">
        <f t="shared" ca="1" si="138"/>
        <v>0</v>
      </c>
      <c r="C2987" s="11">
        <f t="shared" ca="1" si="139"/>
        <v>0</v>
      </c>
      <c r="D2987" s="11">
        <f t="shared" ca="1" si="140"/>
        <v>0</v>
      </c>
    </row>
    <row r="2988" spans="1:4" x14ac:dyDescent="0.2">
      <c r="A2988" s="10">
        <v>2988</v>
      </c>
      <c r="B2988" s="11">
        <f t="shared" ca="1" si="138"/>
        <v>0</v>
      </c>
      <c r="C2988" s="11">
        <f t="shared" ca="1" si="139"/>
        <v>0</v>
      </c>
      <c r="D2988" s="11">
        <f t="shared" ca="1" si="140"/>
        <v>0</v>
      </c>
    </row>
    <row r="2989" spans="1:4" x14ac:dyDescent="0.2">
      <c r="A2989" s="10">
        <v>2989</v>
      </c>
      <c r="B2989" s="11">
        <f t="shared" ca="1" si="138"/>
        <v>0</v>
      </c>
      <c r="C2989" s="11">
        <f t="shared" ca="1" si="139"/>
        <v>0</v>
      </c>
      <c r="D2989" s="11">
        <f t="shared" ca="1" si="140"/>
        <v>0</v>
      </c>
    </row>
    <row r="2990" spans="1:4" x14ac:dyDescent="0.2">
      <c r="A2990" s="10">
        <v>2990</v>
      </c>
      <c r="B2990" s="11">
        <f t="shared" ca="1" si="138"/>
        <v>0</v>
      </c>
      <c r="C2990" s="11">
        <f t="shared" ca="1" si="139"/>
        <v>0</v>
      </c>
      <c r="D2990" s="11">
        <f t="shared" ca="1" si="140"/>
        <v>0</v>
      </c>
    </row>
    <row r="2991" spans="1:4" x14ac:dyDescent="0.2">
      <c r="A2991" s="10">
        <v>2991</v>
      </c>
      <c r="B2991" s="11">
        <f t="shared" ca="1" si="138"/>
        <v>0</v>
      </c>
      <c r="C2991" s="11">
        <f t="shared" ca="1" si="139"/>
        <v>0</v>
      </c>
      <c r="D2991" s="11">
        <f t="shared" ca="1" si="140"/>
        <v>0</v>
      </c>
    </row>
    <row r="2992" spans="1:4" x14ac:dyDescent="0.2">
      <c r="A2992" s="10">
        <v>2992</v>
      </c>
      <c r="B2992" s="11">
        <f t="shared" ca="1" si="138"/>
        <v>0</v>
      </c>
      <c r="C2992" s="11">
        <f t="shared" ca="1" si="139"/>
        <v>0</v>
      </c>
      <c r="D2992" s="11">
        <f t="shared" ca="1" si="140"/>
        <v>0</v>
      </c>
    </row>
    <row r="2993" spans="1:4" x14ac:dyDescent="0.2">
      <c r="A2993" s="10">
        <v>2993</v>
      </c>
      <c r="B2993" s="11">
        <f t="shared" ca="1" si="138"/>
        <v>0</v>
      </c>
      <c r="C2993" s="11">
        <f t="shared" ca="1" si="139"/>
        <v>0</v>
      </c>
      <c r="D2993" s="11">
        <f t="shared" ca="1" si="140"/>
        <v>0</v>
      </c>
    </row>
    <row r="2994" spans="1:4" x14ac:dyDescent="0.2">
      <c r="A2994" s="10">
        <v>2994</v>
      </c>
      <c r="B2994" s="11">
        <f t="shared" ca="1" si="138"/>
        <v>0</v>
      </c>
      <c r="C2994" s="11">
        <f t="shared" ca="1" si="139"/>
        <v>0</v>
      </c>
      <c r="D2994" s="11">
        <f t="shared" ca="1" si="140"/>
        <v>0</v>
      </c>
    </row>
    <row r="2995" spans="1:4" x14ac:dyDescent="0.2">
      <c r="A2995" s="10">
        <v>2995</v>
      </c>
      <c r="B2995" s="11">
        <f t="shared" ca="1" si="138"/>
        <v>0</v>
      </c>
      <c r="C2995" s="11">
        <f t="shared" ca="1" si="139"/>
        <v>0</v>
      </c>
      <c r="D2995" s="11">
        <f t="shared" ca="1" si="140"/>
        <v>0</v>
      </c>
    </row>
    <row r="2996" spans="1:4" x14ac:dyDescent="0.2">
      <c r="A2996" s="10">
        <v>2996</v>
      </c>
      <c r="B2996" s="11">
        <f t="shared" ca="1" si="138"/>
        <v>0</v>
      </c>
      <c r="C2996" s="11">
        <f t="shared" ca="1" si="139"/>
        <v>0</v>
      </c>
      <c r="D2996" s="11">
        <f t="shared" ca="1" si="140"/>
        <v>0</v>
      </c>
    </row>
    <row r="2997" spans="1:4" x14ac:dyDescent="0.2">
      <c r="A2997" s="10">
        <v>2997</v>
      </c>
      <c r="B2997" s="11">
        <f t="shared" ca="1" si="138"/>
        <v>0</v>
      </c>
      <c r="C2997" s="11">
        <f t="shared" ca="1" si="139"/>
        <v>0</v>
      </c>
      <c r="D2997" s="11">
        <f t="shared" ca="1" si="140"/>
        <v>0</v>
      </c>
    </row>
    <row r="2998" spans="1:4" x14ac:dyDescent="0.2">
      <c r="A2998" s="10">
        <v>2998</v>
      </c>
      <c r="B2998" s="11">
        <f t="shared" ca="1" si="138"/>
        <v>0</v>
      </c>
      <c r="C2998" s="11">
        <f t="shared" ca="1" si="139"/>
        <v>0</v>
      </c>
      <c r="D2998" s="11">
        <f t="shared" ca="1" si="140"/>
        <v>0</v>
      </c>
    </row>
    <row r="2999" spans="1:4" x14ac:dyDescent="0.2">
      <c r="A2999" s="10">
        <v>2999</v>
      </c>
      <c r="B2999" s="11">
        <f t="shared" ca="1" si="138"/>
        <v>0</v>
      </c>
      <c r="C2999" s="11">
        <f t="shared" ca="1" si="139"/>
        <v>0</v>
      </c>
      <c r="D2999" s="11">
        <f t="shared" ca="1" si="140"/>
        <v>0</v>
      </c>
    </row>
    <row r="3000" spans="1:4" x14ac:dyDescent="0.2">
      <c r="A3000" s="10">
        <v>3000</v>
      </c>
      <c r="B3000" s="11">
        <f t="shared" ca="1" si="138"/>
        <v>0</v>
      </c>
      <c r="C3000" s="11">
        <f t="shared" ca="1" si="139"/>
        <v>0</v>
      </c>
      <c r="D3000" s="11">
        <f t="shared" ca="1" si="140"/>
        <v>0</v>
      </c>
    </row>
    <row r="3001" spans="1:4" x14ac:dyDescent="0.2">
      <c r="A3001" s="10">
        <v>3001</v>
      </c>
      <c r="B3001" s="11">
        <f t="shared" ca="1" si="138"/>
        <v>0</v>
      </c>
      <c r="C3001" s="11">
        <f t="shared" ca="1" si="139"/>
        <v>0</v>
      </c>
      <c r="D3001" s="11">
        <f t="shared" ca="1" si="140"/>
        <v>0</v>
      </c>
    </row>
    <row r="3002" spans="1:4" x14ac:dyDescent="0.2">
      <c r="A3002" s="10">
        <v>3002</v>
      </c>
      <c r="B3002" s="11">
        <f t="shared" ca="1" si="138"/>
        <v>0</v>
      </c>
      <c r="C3002" s="11">
        <f t="shared" ca="1" si="139"/>
        <v>0</v>
      </c>
      <c r="D3002" s="11">
        <f t="shared" ca="1" si="140"/>
        <v>0</v>
      </c>
    </row>
    <row r="3003" spans="1:4" x14ac:dyDescent="0.2">
      <c r="A3003" s="10">
        <v>3003</v>
      </c>
      <c r="B3003" s="11">
        <f t="shared" ca="1" si="138"/>
        <v>0</v>
      </c>
      <c r="C3003" s="11">
        <f t="shared" ca="1" si="139"/>
        <v>0</v>
      </c>
      <c r="D3003" s="11">
        <f t="shared" ca="1" si="140"/>
        <v>0</v>
      </c>
    </row>
    <row r="3004" spans="1:4" x14ac:dyDescent="0.2">
      <c r="A3004" s="10">
        <v>3004</v>
      </c>
      <c r="B3004" s="11">
        <f t="shared" ca="1" si="138"/>
        <v>0</v>
      </c>
      <c r="C3004" s="11">
        <f t="shared" ca="1" si="139"/>
        <v>0</v>
      </c>
      <c r="D3004" s="11">
        <f t="shared" ca="1" si="140"/>
        <v>0</v>
      </c>
    </row>
  </sheetData>
  <mergeCells count="1">
    <mergeCell ref="G3:H4"/>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ongProperties xmlns="http://schemas.microsoft.com/office/2006/metadata/longProperties"/>
</file>

<file path=customXml/itemProps1.xml><?xml version="1.0" encoding="utf-8"?>
<ds:datastoreItem xmlns:ds="http://schemas.openxmlformats.org/officeDocument/2006/customXml" ds:itemID="{00A5C72D-AFBE-444C-83A5-14759C640B76}">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Instructions</vt:lpstr>
      <vt:lpstr>Employer details</vt:lpstr>
      <vt:lpstr>Employee details</vt:lpstr>
      <vt:lpstr>Totals</vt:lpstr>
      <vt:lpstr>Declaration</vt:lpstr>
      <vt:lpstr>Nominal</vt:lpstr>
      <vt:lpstr>Declaration!Print_Area</vt:lpstr>
      <vt:lpstr>'Employee details'!Print_Area</vt:lpstr>
      <vt:lpstr>'Employer details'!Print_Area</vt:lpstr>
      <vt:lpstr>Totals!Print_Area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Super guarantee charge statement</dc:title>
  <dc:creator/>
  <cp:lastModifiedBy/>
  <dcterms:created xsi:type="dcterms:W3CDTF">2021-02-19T03:16:02Z</dcterms:created>
  <dcterms:modified xsi:type="dcterms:W3CDTF">2023-12-01T03:13:00Z</dcterms:modified>
</cp:coreProperties>
</file>