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45" windowWidth="19230" windowHeight="5820"/>
  </bookViews>
  <sheets>
    <sheet name="QC 49748 March 2017" sheetId="1" r:id="rId1"/>
  </sheets>
  <calcPr calcId="145621"/>
</workbook>
</file>

<file path=xl/calcChain.xml><?xml version="1.0" encoding="utf-8"?>
<calcChain xmlns="http://schemas.openxmlformats.org/spreadsheetml/2006/main">
  <c r="AH31" i="1" l="1"/>
  <c r="AG31" i="1"/>
  <c r="AH30" i="1"/>
  <c r="AG30" i="1"/>
  <c r="AH29" i="1"/>
  <c r="AG29" i="1"/>
  <c r="AH28" i="1"/>
  <c r="AG28" i="1"/>
  <c r="AH27" i="1"/>
  <c r="AG27" i="1"/>
  <c r="AH26" i="1"/>
  <c r="AG26" i="1"/>
  <c r="AH25" i="1"/>
  <c r="AG25" i="1"/>
  <c r="AH24" i="1"/>
  <c r="AG24" i="1"/>
  <c r="AH23" i="1"/>
  <c r="AG23" i="1"/>
  <c r="AH22" i="1"/>
  <c r="AG22" i="1"/>
  <c r="AH21" i="1"/>
  <c r="AG21" i="1"/>
  <c r="AH20" i="1"/>
  <c r="AG20" i="1"/>
  <c r="AH19" i="1"/>
  <c r="AG19" i="1"/>
  <c r="AH18" i="1"/>
  <c r="AG18" i="1"/>
  <c r="AH17" i="1"/>
  <c r="AG17" i="1"/>
  <c r="AH16" i="1"/>
  <c r="AG16" i="1"/>
  <c r="AH15" i="1"/>
  <c r="AG15" i="1"/>
  <c r="AH14" i="1"/>
  <c r="AG14" i="1"/>
  <c r="AH13" i="1"/>
  <c r="AG13" i="1"/>
  <c r="AH12" i="1"/>
  <c r="AG12" i="1"/>
  <c r="AH11" i="1"/>
  <c r="AG11" i="1"/>
  <c r="AH10" i="1"/>
  <c r="AG10" i="1"/>
  <c r="AH9" i="1"/>
  <c r="AG9" i="1"/>
  <c r="AH8" i="1"/>
  <c r="AG8" i="1"/>
  <c r="AH7" i="1"/>
  <c r="AG7" i="1"/>
  <c r="AH6" i="1"/>
  <c r="AG6" i="1"/>
  <c r="AH5" i="1"/>
  <c r="AG5" i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</calcChain>
</file>

<file path=xl/sharedStrings.xml><?xml version="1.0" encoding="utf-8"?>
<sst xmlns="http://schemas.openxmlformats.org/spreadsheetml/2006/main" count="31" uniqueCount="31">
  <si>
    <t>Country</t>
  </si>
  <si>
    <t>AVERAGE</t>
  </si>
  <si>
    <t>QUOTES</t>
  </si>
  <si>
    <t>CANADA</t>
  </si>
  <si>
    <t>DENMARK</t>
  </si>
  <si>
    <t>EUROPE</t>
  </si>
  <si>
    <t>FIJI</t>
  </si>
  <si>
    <t>HONGKONG</t>
  </si>
  <si>
    <t>INDIA</t>
  </si>
  <si>
    <t>ISRAEL</t>
  </si>
  <si>
    <t>JAPAN</t>
  </si>
  <si>
    <t>KUWAIT</t>
  </si>
  <si>
    <t>NEW CAL/TAHITI</t>
  </si>
  <si>
    <t>NEW ZEALAND</t>
  </si>
  <si>
    <t>NORWAY</t>
  </si>
  <si>
    <t>OMAN</t>
  </si>
  <si>
    <t>PHILIPPINES</t>
  </si>
  <si>
    <t>POLAND</t>
  </si>
  <si>
    <t>SAUDI</t>
  </si>
  <si>
    <t>SINGAPORE</t>
  </si>
  <si>
    <t>SOLOMON ISLANDS</t>
  </si>
  <si>
    <t>SOUTH AFRICA</t>
  </si>
  <si>
    <t>SRI LANKA</t>
  </si>
  <si>
    <t>SWEDEN</t>
  </si>
  <si>
    <t>SWITZERLAND</t>
  </si>
  <si>
    <t>THAILAND</t>
  </si>
  <si>
    <t>TURKEY</t>
  </si>
  <si>
    <t>UK</t>
  </si>
  <si>
    <t>USA</t>
  </si>
  <si>
    <t>VANUATU</t>
  </si>
  <si>
    <t>List of daily rates for 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</si>
</sst>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-yy"/>
    <numFmt numFmtId="165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165" fontId="2" fillId="0" borderId="3" xfId="0" applyNumberFormat="1" applyFont="1" applyFill="1" applyBorder="1"/>
    <xf numFmtId="165" fontId="2" fillId="0" borderId="4" xfId="0" applyNumberFormat="1" applyFont="1" applyFill="1" applyBorder="1"/>
    <xf numFmtId="165" fontId="2" fillId="2" borderId="4" xfId="0" applyNumberFormat="1" applyFont="1" applyFill="1" applyBorder="1"/>
    <xf numFmtId="165" fontId="2" fillId="2" borderId="5" xfId="0" applyNumberFormat="1" applyFont="1" applyFill="1" applyBorder="1"/>
    <xf numFmtId="165" fontId="2" fillId="0" borderId="5" xfId="0" applyNumberFormat="1" applyFont="1" applyFill="1" applyBorder="1"/>
    <xf numFmtId="165" fontId="3" fillId="0" borderId="5" xfId="0" applyNumberFormat="1" applyFont="1" applyFill="1" applyBorder="1"/>
    <xf numFmtId="165" fontId="2" fillId="2" borderId="6" xfId="0" applyNumberFormat="1" applyFont="1" applyFill="1" applyBorder="1"/>
    <xf numFmtId="165" fontId="2" fillId="0" borderId="6" xfId="0" applyNumberFormat="1" applyFont="1" applyFill="1" applyBorder="1"/>
    <xf numFmtId="16" fontId="5" fillId="0" borderId="0" xfId="0" applyNumberFormat="1" applyFont="1"/>
    <xf numFmtId="0" fontId="4" fillId="0" borderId="0" xfId="0" applyFont="1"/>
    <xf numFmtId="165" fontId="2" fillId="0" borderId="7" xfId="0" applyNumberFormat="1" applyFont="1" applyFill="1" applyBorder="1"/>
    <xf numFmtId="0" fontId="2" fillId="0" borderId="8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16" fontId="2" fillId="0" borderId="2" xfId="0" applyNumberFormat="1" applyFont="1" applyFill="1" applyBorder="1" applyAlignment="1">
      <alignment horizontal="center"/>
    </xf>
    <xf numFmtId="16" fontId="2" fillId="0" borderId="9" xfId="0" applyNumberFormat="1" applyFont="1" applyFill="1" applyBorder="1" applyAlignment="1">
      <alignment horizontal="center"/>
    </xf>
    <xf numFmtId="0" fontId="3" fillId="0" borderId="10" xfId="0" applyFont="1" applyFill="1" applyBorder="1" applyAlignment="1" applyProtection="1">
      <alignment horizontal="left"/>
    </xf>
    <xf numFmtId="165" fontId="3" fillId="0" borderId="4" xfId="0" applyNumberFormat="1" applyFont="1" applyFill="1" applyBorder="1"/>
    <xf numFmtId="0" fontId="3" fillId="0" borderId="4" xfId="0" applyFont="1" applyFill="1" applyBorder="1"/>
    <xf numFmtId="0" fontId="3" fillId="0" borderId="11" xfId="0" applyFont="1" applyFill="1" applyBorder="1" applyAlignment="1" applyProtection="1">
      <alignment horizontal="left"/>
    </xf>
    <xf numFmtId="0" fontId="3" fillId="0" borderId="5" xfId="0" applyFont="1" applyFill="1" applyBorder="1"/>
    <xf numFmtId="0" fontId="3" fillId="0" borderId="12" xfId="0" applyFont="1" applyBorder="1" applyAlignment="1" applyProtection="1">
      <alignment horizontal="left"/>
    </xf>
    <xf numFmtId="0" fontId="0" fillId="0" borderId="12" xfId="0" applyFont="1" applyBorder="1" applyAlignment="1" applyProtection="1">
      <alignment horizontal="left"/>
    </xf>
    <xf numFmtId="0" fontId="3" fillId="0" borderId="13" xfId="0" applyFont="1" applyFill="1" applyBorder="1" applyAlignment="1" applyProtection="1">
      <alignment horizontal="left"/>
    </xf>
    <xf numFmtId="165" fontId="3" fillId="0" borderId="6" xfId="0" applyNumberFormat="1" applyFont="1" applyFill="1" applyBorder="1"/>
    <xf numFmtId="0" fontId="3" fillId="0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abSelected="1" workbookViewId="0">
      <pane xSplit="1" topLeftCell="S1" activePane="topRight" state="frozen"/>
      <selection pane="topRight" activeCell="AE23" sqref="AE23"/>
    </sheetView>
  </sheetViews>
  <sheetFormatPr defaultRowHeight="15" x14ac:dyDescent="0.25"/>
  <cols>
    <col min="1" max="1" width="24.7109375" customWidth="1"/>
    <col min="2" max="2" width="9.140625" customWidth="1"/>
    <col min="25" max="25" width="9.5703125" bestFit="1" customWidth="1"/>
    <col min="33" max="33" width="10.85546875" customWidth="1"/>
  </cols>
  <sheetData>
    <row r="1" spans="1:34" ht="30" x14ac:dyDescent="0.25">
      <c r="A1" s="1" t="s">
        <v>30</v>
      </c>
    </row>
    <row r="2" spans="1:34" x14ac:dyDescent="0.25">
      <c r="D2" s="12"/>
    </row>
    <row r="3" spans="1:34" ht="15.75" thickBot="1" x14ac:dyDescent="0.3">
      <c r="A3" s="14"/>
      <c r="B3" s="15"/>
      <c r="C3" s="2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6"/>
      <c r="AH3" s="16"/>
    </row>
    <row r="4" spans="1:34" ht="15.75" thickBot="1" x14ac:dyDescent="0.3">
      <c r="A4" s="17" t="s">
        <v>0</v>
      </c>
      <c r="B4" s="18">
        <v>42795</v>
      </c>
      <c r="C4" s="18">
        <f t="shared" ref="C4:AE4" si="0">B4+1</f>
        <v>42796</v>
      </c>
      <c r="D4" s="18">
        <f t="shared" si="0"/>
        <v>42797</v>
      </c>
      <c r="E4" s="18">
        <f t="shared" si="0"/>
        <v>42798</v>
      </c>
      <c r="F4" s="18">
        <f t="shared" si="0"/>
        <v>42799</v>
      </c>
      <c r="G4" s="18">
        <f t="shared" si="0"/>
        <v>42800</v>
      </c>
      <c r="H4" s="18">
        <f t="shared" si="0"/>
        <v>42801</v>
      </c>
      <c r="I4" s="18">
        <f t="shared" si="0"/>
        <v>42802</v>
      </c>
      <c r="J4" s="18">
        <f t="shared" si="0"/>
        <v>42803</v>
      </c>
      <c r="K4" s="18">
        <f t="shared" si="0"/>
        <v>42804</v>
      </c>
      <c r="L4" s="18">
        <f t="shared" si="0"/>
        <v>42805</v>
      </c>
      <c r="M4" s="18">
        <f t="shared" si="0"/>
        <v>42806</v>
      </c>
      <c r="N4" s="18">
        <f t="shared" si="0"/>
        <v>42807</v>
      </c>
      <c r="O4" s="18">
        <f t="shared" si="0"/>
        <v>42808</v>
      </c>
      <c r="P4" s="18">
        <f t="shared" si="0"/>
        <v>42809</v>
      </c>
      <c r="Q4" s="18">
        <f t="shared" si="0"/>
        <v>42810</v>
      </c>
      <c r="R4" s="18">
        <f t="shared" si="0"/>
        <v>42811</v>
      </c>
      <c r="S4" s="18">
        <f t="shared" si="0"/>
        <v>42812</v>
      </c>
      <c r="T4" s="18">
        <f t="shared" si="0"/>
        <v>42813</v>
      </c>
      <c r="U4" s="18">
        <f t="shared" si="0"/>
        <v>42814</v>
      </c>
      <c r="V4" s="18">
        <f t="shared" si="0"/>
        <v>42815</v>
      </c>
      <c r="W4" s="18">
        <f t="shared" si="0"/>
        <v>42816</v>
      </c>
      <c r="X4" s="18">
        <f t="shared" si="0"/>
        <v>42817</v>
      </c>
      <c r="Y4" s="18">
        <f t="shared" si="0"/>
        <v>42818</v>
      </c>
      <c r="Z4" s="18">
        <f t="shared" si="0"/>
        <v>42819</v>
      </c>
      <c r="AA4" s="18">
        <f t="shared" si="0"/>
        <v>42820</v>
      </c>
      <c r="AB4" s="18">
        <f t="shared" si="0"/>
        <v>42821</v>
      </c>
      <c r="AC4" s="18">
        <f t="shared" si="0"/>
        <v>42822</v>
      </c>
      <c r="AD4" s="18">
        <f t="shared" si="0"/>
        <v>42823</v>
      </c>
      <c r="AE4" s="18">
        <f t="shared" si="0"/>
        <v>42824</v>
      </c>
      <c r="AF4" s="18">
        <v>39903</v>
      </c>
      <c r="AG4" s="18" t="s">
        <v>1</v>
      </c>
      <c r="AH4" s="19" t="s">
        <v>2</v>
      </c>
    </row>
    <row r="5" spans="1:34" x14ac:dyDescent="0.25">
      <c r="A5" s="20" t="s">
        <v>3</v>
      </c>
      <c r="B5" s="3">
        <v>1.0590999999999999</v>
      </c>
      <c r="C5" s="3">
        <v>1.0642</v>
      </c>
      <c r="D5" s="13">
        <v>1.0531999999999999</v>
      </c>
      <c r="E5" s="5"/>
      <c r="F5" s="5"/>
      <c r="G5" s="4">
        <v>1.0562</v>
      </c>
      <c r="H5" s="4">
        <v>1.0571999999999999</v>
      </c>
      <c r="I5" s="4">
        <v>1.0582</v>
      </c>
      <c r="J5" s="4">
        <v>1.0568</v>
      </c>
      <c r="K5" s="4">
        <v>1.0538000000000001</v>
      </c>
      <c r="L5" s="5"/>
      <c r="M5" s="5"/>
      <c r="N5" s="4">
        <v>1.0549999999999999</v>
      </c>
      <c r="O5" s="4">
        <v>1.0582</v>
      </c>
      <c r="P5" s="4">
        <v>1.0602</v>
      </c>
      <c r="Q5" s="4">
        <v>1.0649999999999999</v>
      </c>
      <c r="R5" s="4">
        <v>1.0637000000000001</v>
      </c>
      <c r="S5" s="5"/>
      <c r="T5" s="5"/>
      <c r="U5" s="4">
        <v>1.0683</v>
      </c>
      <c r="V5" s="7">
        <v>1.073</v>
      </c>
      <c r="W5" s="7">
        <v>1.0666</v>
      </c>
      <c r="X5" s="4">
        <v>1.0647</v>
      </c>
      <c r="Y5" s="4">
        <v>1.0583</v>
      </c>
      <c r="Z5" s="6"/>
      <c r="AA5" s="6"/>
      <c r="AB5" s="4">
        <v>1.0580000000000001</v>
      </c>
      <c r="AC5" s="7">
        <v>1.0596000000000001</v>
      </c>
      <c r="AD5" s="4">
        <v>1.0615000000000001</v>
      </c>
      <c r="AE5" s="4">
        <v>1.0627</v>
      </c>
      <c r="AF5" s="21">
        <v>1.0599000000000001</v>
      </c>
      <c r="AG5" s="21">
        <f t="shared" ref="AG5:AG31" si="1">AVERAGE(B5:AF5)</f>
        <v>1.060582608695652</v>
      </c>
      <c r="AH5" s="22">
        <f t="shared" ref="AH5:AH31" si="2">COUNTA(B5:AF5)</f>
        <v>23</v>
      </c>
    </row>
    <row r="6" spans="1:34" x14ac:dyDescent="0.25">
      <c r="A6" s="23" t="s">
        <v>4</v>
      </c>
      <c r="B6" s="4">
        <v>5.5833000000000004</v>
      </c>
      <c r="C6" s="4">
        <v>5.6111000000000004</v>
      </c>
      <c r="D6" s="7">
        <v>5.5589000000000004</v>
      </c>
      <c r="E6" s="6"/>
      <c r="F6" s="6"/>
      <c r="G6" s="7">
        <v>5.5225999999999997</v>
      </c>
      <c r="H6" s="7">
        <v>5.5273000000000003</v>
      </c>
      <c r="I6" s="7">
        <v>5.5396999999999998</v>
      </c>
      <c r="J6" s="7">
        <v>5.5132000000000003</v>
      </c>
      <c r="K6" s="7">
        <v>5.4791999999999996</v>
      </c>
      <c r="L6" s="6"/>
      <c r="M6" s="6"/>
      <c r="N6" s="7">
        <v>5.4550999999999998</v>
      </c>
      <c r="O6" s="7">
        <v>5.4877000000000002</v>
      </c>
      <c r="P6" s="7">
        <v>5.5033000000000003</v>
      </c>
      <c r="Q6" s="7">
        <v>5.5449999999999999</v>
      </c>
      <c r="R6" s="7">
        <v>5.4987000000000004</v>
      </c>
      <c r="S6" s="6"/>
      <c r="T6" s="6"/>
      <c r="U6" s="7">
        <v>5.5324</v>
      </c>
      <c r="V6" s="7">
        <v>5.556</v>
      </c>
      <c r="W6" s="7">
        <v>5.4897</v>
      </c>
      <c r="X6" s="7">
        <v>5.4947999999999997</v>
      </c>
      <c r="Y6" s="7">
        <v>5.4634</v>
      </c>
      <c r="Z6" s="6"/>
      <c r="AA6" s="6"/>
      <c r="AB6" s="7">
        <v>5.4378000000000002</v>
      </c>
      <c r="AC6" s="7">
        <v>5.4226000000000001</v>
      </c>
      <c r="AD6" s="7">
        <v>5.4550000000000001</v>
      </c>
      <c r="AE6" s="7">
        <v>5.5016999999999996</v>
      </c>
      <c r="AF6" s="8">
        <v>5.5308000000000002</v>
      </c>
      <c r="AG6" s="8">
        <f t="shared" si="1"/>
        <v>5.5090999999999983</v>
      </c>
      <c r="AH6" s="24">
        <f t="shared" si="2"/>
        <v>23</v>
      </c>
    </row>
    <row r="7" spans="1:34" x14ac:dyDescent="0.25">
      <c r="A7" s="23" t="s">
        <v>5</v>
      </c>
      <c r="B7" s="7">
        <v>0.75860000000000005</v>
      </c>
      <c r="C7" s="7">
        <v>0.76239999999999997</v>
      </c>
      <c r="D7" s="7">
        <v>0.75539999999999996</v>
      </c>
      <c r="E7" s="6"/>
      <c r="F7" s="6"/>
      <c r="G7" s="7">
        <v>0.75039999999999996</v>
      </c>
      <c r="H7" s="7">
        <v>0.75109999999999999</v>
      </c>
      <c r="I7" s="7">
        <v>0.75280000000000002</v>
      </c>
      <c r="J7" s="7">
        <v>0.74919999999999998</v>
      </c>
      <c r="K7" s="7">
        <v>0.74439999999999995</v>
      </c>
      <c r="L7" s="6"/>
      <c r="M7" s="6"/>
      <c r="N7" s="7">
        <v>0.74129999999999996</v>
      </c>
      <c r="O7" s="7">
        <v>0.74570000000000003</v>
      </c>
      <c r="P7" s="7">
        <v>0.74780000000000002</v>
      </c>
      <c r="Q7" s="7">
        <v>0.75349999999999995</v>
      </c>
      <c r="R7" s="7">
        <v>0.74719999999999998</v>
      </c>
      <c r="S7" s="6"/>
      <c r="T7" s="6"/>
      <c r="U7" s="7">
        <v>0.75180000000000002</v>
      </c>
      <c r="V7" s="7">
        <v>0.75480000000000003</v>
      </c>
      <c r="W7" s="7">
        <v>0.74570000000000003</v>
      </c>
      <c r="X7" s="7">
        <v>0.74639999999999995</v>
      </c>
      <c r="Y7" s="7">
        <v>0.74209999999999998</v>
      </c>
      <c r="Z7" s="6"/>
      <c r="AA7" s="6"/>
      <c r="AB7" s="7">
        <v>0.73880000000000001</v>
      </c>
      <c r="AC7" s="7">
        <v>0.73640000000000005</v>
      </c>
      <c r="AD7" s="7">
        <v>0.74070000000000003</v>
      </c>
      <c r="AE7" s="7">
        <v>0.74690000000000001</v>
      </c>
      <c r="AF7" s="8">
        <v>0.75109999999999999</v>
      </c>
      <c r="AG7" s="8">
        <f t="shared" si="1"/>
        <v>0.74845652173913035</v>
      </c>
      <c r="AH7" s="24">
        <f t="shared" si="2"/>
        <v>23</v>
      </c>
    </row>
    <row r="8" spans="1:34" x14ac:dyDescent="0.25">
      <c r="A8" s="23" t="s">
        <v>6</v>
      </c>
      <c r="B8" s="7">
        <v>1.6232</v>
      </c>
      <c r="C8" s="7">
        <v>1.6167</v>
      </c>
      <c r="D8" s="7">
        <v>1.6180000000000001</v>
      </c>
      <c r="E8" s="6"/>
      <c r="F8" s="6"/>
      <c r="G8" s="7">
        <v>1.6345000000000001</v>
      </c>
      <c r="H8" s="7">
        <v>1.6160000000000001</v>
      </c>
      <c r="I8" s="7">
        <v>1.6206</v>
      </c>
      <c r="J8" s="7">
        <v>1.609</v>
      </c>
      <c r="K8" s="7">
        <v>1.6339999999999999</v>
      </c>
      <c r="L8" s="6"/>
      <c r="M8" s="6"/>
      <c r="N8" s="7">
        <v>1.6169</v>
      </c>
      <c r="O8" s="7">
        <v>1.6211</v>
      </c>
      <c r="P8" s="7">
        <v>1.6185</v>
      </c>
      <c r="Q8" s="7">
        <v>1.6319999999999999</v>
      </c>
      <c r="R8" s="7">
        <v>1.6244000000000001</v>
      </c>
      <c r="S8" s="6"/>
      <c r="T8" s="6"/>
      <c r="U8" s="7">
        <v>1.6336999999999999</v>
      </c>
      <c r="V8" s="7">
        <v>1.6357999999999999</v>
      </c>
      <c r="W8" s="7">
        <v>1.6365000000000001</v>
      </c>
      <c r="X8" s="7">
        <v>1.6469</v>
      </c>
      <c r="Y8" s="7">
        <v>1.6146</v>
      </c>
      <c r="Z8" s="6"/>
      <c r="AA8" s="6"/>
      <c r="AB8" s="7">
        <v>1.6367</v>
      </c>
      <c r="AC8" s="7">
        <v>1.6180000000000001</v>
      </c>
      <c r="AD8" s="7">
        <v>1.6188</v>
      </c>
      <c r="AE8" s="7">
        <v>1.6279999999999999</v>
      </c>
      <c r="AF8" s="8">
        <v>1.6428</v>
      </c>
      <c r="AG8" s="8">
        <f t="shared" si="1"/>
        <v>1.6259434782608697</v>
      </c>
      <c r="AH8" s="24">
        <f t="shared" si="2"/>
        <v>23</v>
      </c>
    </row>
    <row r="9" spans="1:34" x14ac:dyDescent="0.25">
      <c r="A9" s="23" t="s">
        <v>7</v>
      </c>
      <c r="B9" s="7">
        <v>6.1730999999999998</v>
      </c>
      <c r="C9" s="7">
        <v>6.1788999999999996</v>
      </c>
      <c r="D9" s="7">
        <v>6.0955000000000004</v>
      </c>
      <c r="E9" s="6"/>
      <c r="F9" s="6"/>
      <c r="G9" s="7">
        <v>6.1115000000000004</v>
      </c>
      <c r="H9" s="7">
        <v>6.1098999999999997</v>
      </c>
      <c r="I9" s="7">
        <v>6.1130000000000004</v>
      </c>
      <c r="J9" s="7">
        <v>6.0750000000000002</v>
      </c>
      <c r="K9" s="7">
        <v>6.0515999999999996</v>
      </c>
      <c r="L9" s="6"/>
      <c r="M9" s="6"/>
      <c r="N9" s="7">
        <v>6.0629</v>
      </c>
      <c r="O9" s="7">
        <v>6.1032000000000002</v>
      </c>
      <c r="P9" s="7">
        <v>6.0957999999999997</v>
      </c>
      <c r="Q9" s="7">
        <v>6.2077</v>
      </c>
      <c r="R9" s="7">
        <v>6.1769999999999996</v>
      </c>
      <c r="S9" s="6"/>
      <c r="T9" s="6"/>
      <c r="U9" s="7">
        <v>6.1947000000000001</v>
      </c>
      <c r="V9" s="7">
        <v>6.2286999999999999</v>
      </c>
      <c r="W9" s="7">
        <v>6.1906999999999996</v>
      </c>
      <c r="X9" s="7">
        <v>6.1862000000000004</v>
      </c>
      <c r="Y9" s="7">
        <v>6.1462000000000003</v>
      </c>
      <c r="Z9" s="6"/>
      <c r="AA9" s="6"/>
      <c r="AB9" s="7">
        <v>6.1558000000000002</v>
      </c>
      <c r="AC9" s="7">
        <v>6.1429</v>
      </c>
      <c r="AD9" s="7">
        <v>6.1515000000000004</v>
      </c>
      <c r="AE9" s="7">
        <v>6.1816000000000004</v>
      </c>
      <c r="AF9" s="8">
        <v>6.1664000000000003</v>
      </c>
      <c r="AG9" s="8">
        <f t="shared" si="1"/>
        <v>6.1434695652173925</v>
      </c>
      <c r="AH9" s="24">
        <f t="shared" si="2"/>
        <v>23</v>
      </c>
    </row>
    <row r="10" spans="1:34" x14ac:dyDescent="0.25">
      <c r="A10" s="23" t="s">
        <v>8</v>
      </c>
      <c r="B10" s="7">
        <v>52.7</v>
      </c>
      <c r="C10" s="7">
        <v>52.481000000000002</v>
      </c>
      <c r="D10" s="7">
        <v>52.555999999999997</v>
      </c>
      <c r="E10" s="6"/>
      <c r="F10" s="6"/>
      <c r="G10" s="7">
        <v>51.953000000000003</v>
      </c>
      <c r="H10" s="7">
        <v>52.122</v>
      </c>
      <c r="I10" s="7">
        <v>52.127000000000002</v>
      </c>
      <c r="J10" s="7">
        <v>51.728000000000002</v>
      </c>
      <c r="K10" s="7">
        <v>51.524000000000001</v>
      </c>
      <c r="L10" s="6"/>
      <c r="M10" s="6"/>
      <c r="N10" s="7">
        <v>51.680999999999997</v>
      </c>
      <c r="O10" s="7">
        <v>51.960999999999999</v>
      </c>
      <c r="P10" s="7">
        <v>51.921999999999997</v>
      </c>
      <c r="Q10" s="7">
        <v>52.16</v>
      </c>
      <c r="R10" s="7">
        <v>51.92</v>
      </c>
      <c r="S10" s="6"/>
      <c r="T10" s="6"/>
      <c r="U10" s="7">
        <v>52.085999999999999</v>
      </c>
      <c r="V10" s="7">
        <v>51.991999999999997</v>
      </c>
      <c r="W10" s="7">
        <v>52.067</v>
      </c>
      <c r="X10" s="7">
        <v>51.594000000000001</v>
      </c>
      <c r="Y10" s="7">
        <v>51.347999999999999</v>
      </c>
      <c r="Z10" s="6"/>
      <c r="AA10" s="6"/>
      <c r="AB10" s="7">
        <v>51.433</v>
      </c>
      <c r="AC10" s="7">
        <v>51.295999999999999</v>
      </c>
      <c r="AD10" s="7">
        <v>51.094999999999999</v>
      </c>
      <c r="AE10" s="7">
        <v>51.34</v>
      </c>
      <c r="AF10" s="8">
        <v>51.134999999999998</v>
      </c>
      <c r="AG10" s="8">
        <f t="shared" si="1"/>
        <v>51.835695652173904</v>
      </c>
      <c r="AH10" s="24">
        <f t="shared" si="2"/>
        <v>23</v>
      </c>
    </row>
    <row r="11" spans="1:34" x14ac:dyDescent="0.25">
      <c r="A11" s="25" t="s">
        <v>9</v>
      </c>
      <c r="B11" s="7">
        <v>2.9062000000000001</v>
      </c>
      <c r="C11" s="7">
        <v>2.9184000000000001</v>
      </c>
      <c r="D11" s="7">
        <v>2.9039999999999999</v>
      </c>
      <c r="E11" s="6"/>
      <c r="F11" s="6"/>
      <c r="G11" s="7">
        <v>2.9241000000000001</v>
      </c>
      <c r="H11" s="7">
        <v>2.9026000000000001</v>
      </c>
      <c r="I11" s="7">
        <v>2.9066999999999998</v>
      </c>
      <c r="J11" s="7">
        <v>2.8961999999999999</v>
      </c>
      <c r="K11" s="7">
        <v>2.8845000000000001</v>
      </c>
      <c r="L11" s="6"/>
      <c r="M11" s="6"/>
      <c r="N11" s="7">
        <v>2.8841000000000001</v>
      </c>
      <c r="O11" s="7">
        <v>2.8847999999999998</v>
      </c>
      <c r="P11" s="7">
        <v>2.8889</v>
      </c>
      <c r="Q11" s="7">
        <v>2.9146999999999998</v>
      </c>
      <c r="R11" s="7">
        <v>2.8986000000000001</v>
      </c>
      <c r="S11" s="6"/>
      <c r="T11" s="6"/>
      <c r="U11" s="7">
        <v>2.9136000000000002</v>
      </c>
      <c r="V11" s="7">
        <v>2.9192</v>
      </c>
      <c r="W11" s="7">
        <v>2.9108000000000001</v>
      </c>
      <c r="X11" s="7">
        <v>2.9173</v>
      </c>
      <c r="Y11" s="7">
        <v>2.8984000000000001</v>
      </c>
      <c r="Z11" s="6"/>
      <c r="AA11" s="6"/>
      <c r="AB11" s="7">
        <v>2.8955000000000002</v>
      </c>
      <c r="AC11" s="7">
        <v>2.8645999999999998</v>
      </c>
      <c r="AD11" s="7">
        <v>2.8668999999999998</v>
      </c>
      <c r="AE11" s="7">
        <v>2.8967000000000001</v>
      </c>
      <c r="AF11" s="8">
        <v>2.8875999999999999</v>
      </c>
      <c r="AG11" s="8">
        <f>AVERAGE(B11:AF11)</f>
        <v>2.8993217391304351</v>
      </c>
      <c r="AH11" s="24">
        <f>COUNTA(B11:AF11)</f>
        <v>23</v>
      </c>
    </row>
    <row r="12" spans="1:34" x14ac:dyDescent="0.25">
      <c r="A12" s="23" t="s">
        <v>10</v>
      </c>
      <c r="B12" s="7">
        <v>89.7</v>
      </c>
      <c r="C12" s="7">
        <v>90.9</v>
      </c>
      <c r="D12" s="7">
        <v>90.32</v>
      </c>
      <c r="E12" s="6"/>
      <c r="F12" s="6"/>
      <c r="G12" s="7">
        <v>90.2</v>
      </c>
      <c r="H12" s="7">
        <v>90.07</v>
      </c>
      <c r="I12" s="7">
        <v>90.2</v>
      </c>
      <c r="J12" s="7">
        <v>89.91</v>
      </c>
      <c r="K12" s="7">
        <v>89.99</v>
      </c>
      <c r="L12" s="6"/>
      <c r="M12" s="6"/>
      <c r="N12" s="7">
        <v>90.36</v>
      </c>
      <c r="O12" s="7">
        <v>90.66</v>
      </c>
      <c r="P12" s="7">
        <v>90.44</v>
      </c>
      <c r="Q12" s="7">
        <v>91.07</v>
      </c>
      <c r="R12" s="7">
        <v>90.55</v>
      </c>
      <c r="S12" s="6"/>
      <c r="T12" s="6"/>
      <c r="U12" s="7">
        <v>90.36</v>
      </c>
      <c r="V12" s="7">
        <v>90.73</v>
      </c>
      <c r="W12" s="7">
        <v>89.54</v>
      </c>
      <c r="X12" s="7">
        <v>89.05</v>
      </c>
      <c r="Y12" s="7">
        <v>88.34</v>
      </c>
      <c r="Z12" s="6"/>
      <c r="AA12" s="6"/>
      <c r="AB12" s="7">
        <v>88.18</v>
      </c>
      <c r="AC12" s="7">
        <v>88.01</v>
      </c>
      <c r="AD12" s="7">
        <v>88.49</v>
      </c>
      <c r="AE12" s="7">
        <v>88.81</v>
      </c>
      <c r="AF12" s="8">
        <v>89.21</v>
      </c>
      <c r="AG12" s="8">
        <f t="shared" si="1"/>
        <v>89.786521739130421</v>
      </c>
      <c r="AH12" s="24">
        <f t="shared" si="2"/>
        <v>23</v>
      </c>
    </row>
    <row r="13" spans="1:34" x14ac:dyDescent="0.25">
      <c r="A13" s="23" t="s">
        <v>11</v>
      </c>
      <c r="B13" s="7">
        <v>0.24379999999999999</v>
      </c>
      <c r="C13" s="7">
        <v>0.24429999999999999</v>
      </c>
      <c r="D13" s="7">
        <v>0.2412</v>
      </c>
      <c r="E13" s="6"/>
      <c r="F13" s="6"/>
      <c r="G13" s="7">
        <v>0.2409</v>
      </c>
      <c r="H13" s="7">
        <v>0.24149999999999999</v>
      </c>
      <c r="I13" s="7">
        <v>0.24179999999999999</v>
      </c>
      <c r="J13" s="7">
        <v>0.2402</v>
      </c>
      <c r="K13" s="7">
        <v>0.23960000000000001</v>
      </c>
      <c r="L13" s="6"/>
      <c r="M13" s="6"/>
      <c r="N13" s="7">
        <v>0.2399</v>
      </c>
      <c r="O13" s="7">
        <v>0.24110000000000001</v>
      </c>
      <c r="P13" s="7">
        <v>0.24129999999999999</v>
      </c>
      <c r="Q13" s="7">
        <v>0.2455</v>
      </c>
      <c r="R13" s="7">
        <v>0.24349999999999999</v>
      </c>
      <c r="S13" s="6"/>
      <c r="T13" s="6"/>
      <c r="U13" s="7">
        <v>0.24440000000000001</v>
      </c>
      <c r="V13" s="7">
        <v>0.24579999999999999</v>
      </c>
      <c r="W13" s="7">
        <v>0.2437</v>
      </c>
      <c r="X13" s="7">
        <v>0.24390000000000001</v>
      </c>
      <c r="Y13" s="7">
        <v>0.2419</v>
      </c>
      <c r="Z13" s="6"/>
      <c r="AA13" s="6"/>
      <c r="AB13" s="7">
        <v>0.2424</v>
      </c>
      <c r="AC13" s="7">
        <v>0.24160000000000001</v>
      </c>
      <c r="AD13" s="7">
        <v>0.2422</v>
      </c>
      <c r="AE13" s="7">
        <v>0.24349999999999999</v>
      </c>
      <c r="AF13" s="8">
        <v>0.24279999999999999</v>
      </c>
      <c r="AG13" s="8">
        <f t="shared" si="1"/>
        <v>0.24246956521739133</v>
      </c>
      <c r="AH13" s="24">
        <f t="shared" si="2"/>
        <v>23</v>
      </c>
    </row>
    <row r="14" spans="1:34" x14ac:dyDescent="0.25">
      <c r="A14" s="23" t="s">
        <v>12</v>
      </c>
      <c r="B14" s="7">
        <v>88.84</v>
      </c>
      <c r="C14" s="7">
        <v>88.75</v>
      </c>
      <c r="D14" s="7">
        <v>88.95</v>
      </c>
      <c r="E14" s="6"/>
      <c r="F14" s="6"/>
      <c r="G14" s="7">
        <v>88.16</v>
      </c>
      <c r="H14" s="7">
        <v>87.78</v>
      </c>
      <c r="I14" s="7">
        <v>88.04</v>
      </c>
      <c r="J14" s="7">
        <v>87.52</v>
      </c>
      <c r="K14" s="7">
        <v>87.05</v>
      </c>
      <c r="L14" s="6"/>
      <c r="M14" s="6"/>
      <c r="N14" s="7">
        <v>87.12</v>
      </c>
      <c r="O14" s="7">
        <v>86.76</v>
      </c>
      <c r="P14" s="7">
        <v>87.24</v>
      </c>
      <c r="Q14" s="7">
        <v>88.11</v>
      </c>
      <c r="R14" s="7">
        <v>87.73</v>
      </c>
      <c r="S14" s="6"/>
      <c r="T14" s="6"/>
      <c r="U14" s="7">
        <v>87.45</v>
      </c>
      <c r="V14" s="7">
        <v>87.85</v>
      </c>
      <c r="W14" s="7">
        <v>88.05</v>
      </c>
      <c r="X14" s="7">
        <v>87.39</v>
      </c>
      <c r="Y14" s="7">
        <v>86.67</v>
      </c>
      <c r="Z14" s="6"/>
      <c r="AA14" s="6"/>
      <c r="AB14" s="7">
        <v>86.5</v>
      </c>
      <c r="AC14" s="7">
        <v>86.18</v>
      </c>
      <c r="AD14" s="7">
        <v>86.31</v>
      </c>
      <c r="AE14" s="7">
        <v>87.13</v>
      </c>
      <c r="AF14" s="8">
        <v>87.41</v>
      </c>
      <c r="AG14" s="8">
        <f t="shared" si="1"/>
        <v>87.521304347826089</v>
      </c>
      <c r="AH14" s="24">
        <f t="shared" si="2"/>
        <v>23</v>
      </c>
    </row>
    <row r="15" spans="1:34" x14ac:dyDescent="0.25">
      <c r="A15" s="23" t="s">
        <v>13</v>
      </c>
      <c r="B15" s="7">
        <v>1.0983000000000001</v>
      </c>
      <c r="C15" s="7">
        <v>1.1087</v>
      </c>
      <c r="D15" s="7">
        <v>1.1064000000000001</v>
      </c>
      <c r="E15" s="6"/>
      <c r="F15" s="6"/>
      <c r="G15" s="7">
        <v>1.1134999999999999</v>
      </c>
      <c r="H15" s="7">
        <v>1.1193</v>
      </c>
      <c r="I15" s="7">
        <v>1.1249</v>
      </c>
      <c r="J15" s="7">
        <v>1.1249</v>
      </c>
      <c r="K15" s="7">
        <v>1.1234</v>
      </c>
      <c r="L15" s="6"/>
      <c r="M15" s="6"/>
      <c r="N15" s="7">
        <v>1.1229</v>
      </c>
      <c r="O15" s="7">
        <v>1.1292</v>
      </c>
      <c r="P15" s="7">
        <v>1.1274999999999999</v>
      </c>
      <c r="Q15" s="7">
        <v>1.1294</v>
      </c>
      <c r="R15" s="7">
        <v>1.1342000000000001</v>
      </c>
      <c r="S15" s="6"/>
      <c r="T15" s="6"/>
      <c r="U15" s="7">
        <v>1.1328</v>
      </c>
      <c r="V15" s="7">
        <v>1.1318999999999999</v>
      </c>
      <c r="W15" s="7">
        <v>1.1273</v>
      </c>
      <c r="X15" s="7">
        <v>1.1220000000000001</v>
      </c>
      <c r="Y15" s="7">
        <v>1.1200000000000001</v>
      </c>
      <c r="Z15" s="6"/>
      <c r="AA15" s="6"/>
      <c r="AB15" s="7">
        <v>1.1203000000000001</v>
      </c>
      <c r="AC15" s="7">
        <v>1.117</v>
      </c>
      <c r="AD15" s="7">
        <v>1.1241000000000001</v>
      </c>
      <c r="AE15" s="7">
        <v>1.1251</v>
      </c>
      <c r="AF15" s="8">
        <v>1.1274</v>
      </c>
      <c r="AG15" s="8">
        <f t="shared" si="1"/>
        <v>1.1221956521739131</v>
      </c>
      <c r="AH15" s="24">
        <f t="shared" si="2"/>
        <v>23</v>
      </c>
    </row>
    <row r="16" spans="1:34" x14ac:dyDescent="0.25">
      <c r="A16" s="23" t="s">
        <v>14</v>
      </c>
      <c r="B16" s="7">
        <v>6.6760000000000002</v>
      </c>
      <c r="C16" s="7">
        <v>6.7039999999999997</v>
      </c>
      <c r="D16" s="7">
        <v>6.6683000000000003</v>
      </c>
      <c r="E16" s="6"/>
      <c r="F16" s="6"/>
      <c r="G16" s="7">
        <v>6.6486999999999998</v>
      </c>
      <c r="H16" s="7">
        <v>6.6814</v>
      </c>
      <c r="I16" s="7">
        <v>6.6585999999999999</v>
      </c>
      <c r="J16" s="7">
        <v>6.6852999999999998</v>
      </c>
      <c r="K16" s="7">
        <v>6.6917999999999997</v>
      </c>
      <c r="L16" s="6"/>
      <c r="M16" s="6"/>
      <c r="N16" s="7">
        <v>6.7272999999999996</v>
      </c>
      <c r="O16" s="7">
        <v>6.7279</v>
      </c>
      <c r="P16" s="7">
        <v>6.7652999999999999</v>
      </c>
      <c r="Q16" s="7">
        <v>6.8023999999999996</v>
      </c>
      <c r="R16" s="7">
        <v>6.7717000000000001</v>
      </c>
      <c r="S16" s="6"/>
      <c r="T16" s="6"/>
      <c r="U16" s="7">
        <v>6.7827000000000002</v>
      </c>
      <c r="V16" s="7">
        <v>6.7995000000000001</v>
      </c>
      <c r="W16" s="7">
        <v>6.7586000000000004</v>
      </c>
      <c r="X16" s="7">
        <v>6.7519999999999998</v>
      </c>
      <c r="Y16" s="7">
        <v>6.7266000000000004</v>
      </c>
      <c r="Z16" s="6"/>
      <c r="AA16" s="6"/>
      <c r="AB16" s="7">
        <v>6.7077</v>
      </c>
      <c r="AC16" s="7">
        <v>6.7122000000000002</v>
      </c>
      <c r="AD16" s="7">
        <v>6.7533000000000003</v>
      </c>
      <c r="AE16" s="7">
        <v>6.7710999999999997</v>
      </c>
      <c r="AF16" s="8">
        <v>6.8086000000000002</v>
      </c>
      <c r="AG16" s="8">
        <f t="shared" si="1"/>
        <v>6.7296086956521739</v>
      </c>
      <c r="AH16" s="24">
        <f t="shared" si="2"/>
        <v>23</v>
      </c>
    </row>
    <row r="17" spans="1:34" x14ac:dyDescent="0.25">
      <c r="A17" s="25" t="s">
        <v>15</v>
      </c>
      <c r="B17" s="7">
        <v>0.314</v>
      </c>
      <c r="C17" s="7">
        <v>0.31280000000000002</v>
      </c>
      <c r="D17" s="7">
        <v>0.31269999999999998</v>
      </c>
      <c r="E17" s="6"/>
      <c r="F17" s="6"/>
      <c r="G17" s="7">
        <v>0.30940000000000001</v>
      </c>
      <c r="H17" s="7">
        <v>0.31019999999999998</v>
      </c>
      <c r="I17" s="7">
        <v>0.31059999999999999</v>
      </c>
      <c r="J17" s="7">
        <v>0.30830000000000002</v>
      </c>
      <c r="K17" s="7">
        <v>0.30790000000000001</v>
      </c>
      <c r="L17" s="6"/>
      <c r="M17" s="6"/>
      <c r="N17" s="7">
        <v>0.30809999999999998</v>
      </c>
      <c r="O17" s="7">
        <v>0.30980000000000002</v>
      </c>
      <c r="P17" s="7">
        <v>0.30959999999999999</v>
      </c>
      <c r="Q17" s="7">
        <v>0.31569999999999998</v>
      </c>
      <c r="R17" s="7">
        <v>0.3135</v>
      </c>
      <c r="S17" s="6"/>
      <c r="T17" s="6"/>
      <c r="U17" s="7">
        <v>0.3145</v>
      </c>
      <c r="V17" s="7">
        <v>0.31540000000000001</v>
      </c>
      <c r="W17" s="7">
        <v>0.31630000000000003</v>
      </c>
      <c r="X17" s="7">
        <v>0.31390000000000001</v>
      </c>
      <c r="Y17" s="7">
        <v>0.31180000000000002</v>
      </c>
      <c r="Z17" s="6"/>
      <c r="AA17" s="6"/>
      <c r="AB17" s="7">
        <v>0.31190000000000001</v>
      </c>
      <c r="AC17" s="7">
        <v>0.31169999999999998</v>
      </c>
      <c r="AD17" s="7">
        <v>0.312</v>
      </c>
      <c r="AE17" s="7">
        <v>0.3135</v>
      </c>
      <c r="AF17" s="8">
        <v>0.31269999999999998</v>
      </c>
      <c r="AG17" s="8">
        <f>AVERAGE(B17:AF17)</f>
        <v>0.31201304347826092</v>
      </c>
      <c r="AH17" s="24">
        <f>COUNTA(B17:AF17)</f>
        <v>23</v>
      </c>
    </row>
    <row r="18" spans="1:34" x14ac:dyDescent="0.25">
      <c r="A18" s="23" t="s">
        <v>16</v>
      </c>
      <c r="B18" s="7">
        <v>40.347000000000001</v>
      </c>
      <c r="C18" s="7">
        <v>40.182000000000002</v>
      </c>
      <c r="D18" s="7">
        <v>40.164000000000001</v>
      </c>
      <c r="E18" s="6"/>
      <c r="F18" s="6"/>
      <c r="G18" s="7">
        <v>39.814</v>
      </c>
      <c r="H18" s="7">
        <v>39.911999999999999</v>
      </c>
      <c r="I18" s="7">
        <v>39.972999999999999</v>
      </c>
      <c r="J18" s="7">
        <v>39.65</v>
      </c>
      <c r="K18" s="7">
        <v>39.512</v>
      </c>
      <c r="L18" s="6"/>
      <c r="M18" s="6"/>
      <c r="N18" s="7">
        <v>39.631</v>
      </c>
      <c r="O18" s="7">
        <v>39.79</v>
      </c>
      <c r="P18" s="7">
        <v>39.76</v>
      </c>
      <c r="Q18" s="7">
        <v>39.853999999999999</v>
      </c>
      <c r="R18" s="7">
        <v>40.317999999999998</v>
      </c>
      <c r="S18" s="6"/>
      <c r="T18" s="6"/>
      <c r="U18" s="7">
        <v>40.444000000000003</v>
      </c>
      <c r="V18" s="7">
        <v>40.445999999999998</v>
      </c>
      <c r="W18" s="7">
        <v>40.536000000000001</v>
      </c>
      <c r="X18" s="7">
        <v>40.207999999999998</v>
      </c>
      <c r="Y18" s="7">
        <v>40.110999999999997</v>
      </c>
      <c r="Z18" s="6"/>
      <c r="AA18" s="6"/>
      <c r="AB18" s="7">
        <v>40.064999999999998</v>
      </c>
      <c r="AC18" s="7">
        <v>40.034999999999997</v>
      </c>
      <c r="AD18" s="7">
        <v>39.933999999999997</v>
      </c>
      <c r="AE18" s="7">
        <v>40.122999999999998</v>
      </c>
      <c r="AF18" s="8">
        <v>40.018000000000001</v>
      </c>
      <c r="AG18" s="8">
        <f t="shared" si="1"/>
        <v>40.035956521739124</v>
      </c>
      <c r="AH18" s="24">
        <f t="shared" si="2"/>
        <v>23</v>
      </c>
    </row>
    <row r="19" spans="1:34" x14ac:dyDescent="0.25">
      <c r="A19" s="25" t="s">
        <v>17</v>
      </c>
      <c r="B19" s="7">
        <v>3.2473000000000001</v>
      </c>
      <c r="C19" s="7">
        <v>3.2345000000000002</v>
      </c>
      <c r="D19" s="7">
        <v>3.2244000000000002</v>
      </c>
      <c r="E19" s="6"/>
      <c r="F19" s="6"/>
      <c r="G19" s="7">
        <v>3.2037</v>
      </c>
      <c r="H19" s="7">
        <v>3.2161</v>
      </c>
      <c r="I19" s="7">
        <v>3.2187000000000001</v>
      </c>
      <c r="J19" s="7">
        <v>3.2038000000000002</v>
      </c>
      <c r="K19" s="7">
        <v>3.1960999999999999</v>
      </c>
      <c r="L19" s="6"/>
      <c r="M19" s="6"/>
      <c r="N19" s="7">
        <v>3.1905000000000001</v>
      </c>
      <c r="O19" s="7">
        <v>3.2117</v>
      </c>
      <c r="P19" s="7">
        <v>3.2033</v>
      </c>
      <c r="Q19" s="7">
        <v>3.2273000000000001</v>
      </c>
      <c r="R19" s="7">
        <v>3.1871999999999998</v>
      </c>
      <c r="S19" s="6"/>
      <c r="T19" s="6"/>
      <c r="U19" s="7">
        <v>3.2054</v>
      </c>
      <c r="V19" s="7">
        <v>3.2050000000000001</v>
      </c>
      <c r="W19" s="7">
        <v>3.1756000000000002</v>
      </c>
      <c r="X19" s="7">
        <v>3.1707000000000001</v>
      </c>
      <c r="Y19" s="7">
        <v>3.1452</v>
      </c>
      <c r="Z19" s="6"/>
      <c r="AA19" s="6"/>
      <c r="AB19" s="7">
        <v>3.1343999999999999</v>
      </c>
      <c r="AC19" s="7">
        <v>3.1091000000000002</v>
      </c>
      <c r="AD19" s="7">
        <v>3.1153</v>
      </c>
      <c r="AE19" s="7">
        <v>3.1379000000000001</v>
      </c>
      <c r="AF19" s="8">
        <v>3.1438000000000001</v>
      </c>
      <c r="AG19" s="8">
        <f>AVERAGE(B19:AF19)</f>
        <v>3.1872608695652174</v>
      </c>
      <c r="AH19" s="24">
        <f>COUNTA(B19:AF19)</f>
        <v>23</v>
      </c>
    </row>
    <row r="20" spans="1:34" x14ac:dyDescent="0.25">
      <c r="A20" s="26" t="s">
        <v>18</v>
      </c>
      <c r="B20" s="7">
        <v>2.9944999999999999</v>
      </c>
      <c r="C20" s="7">
        <v>2.9971999999999999</v>
      </c>
      <c r="D20" s="7">
        <v>2.9569000000000001</v>
      </c>
      <c r="E20" s="6"/>
      <c r="F20" s="6"/>
      <c r="G20" s="7">
        <v>2.9641999999999999</v>
      </c>
      <c r="H20" s="7">
        <v>2.9622999999999999</v>
      </c>
      <c r="I20" s="7">
        <v>2.968</v>
      </c>
      <c r="J20" s="7">
        <v>2.9458000000000002</v>
      </c>
      <c r="K20" s="7">
        <v>2.9350000000000001</v>
      </c>
      <c r="L20" s="6"/>
      <c r="M20" s="6"/>
      <c r="N20" s="7">
        <v>2.9443999999999999</v>
      </c>
      <c r="O20" s="7">
        <v>2.9601000000000002</v>
      </c>
      <c r="P20" s="7">
        <v>2.9579</v>
      </c>
      <c r="Q20" s="7">
        <v>3.0097</v>
      </c>
      <c r="R20" s="7">
        <v>2.9964</v>
      </c>
      <c r="S20" s="6"/>
      <c r="T20" s="6"/>
      <c r="U20" s="7">
        <v>3.0047000000000001</v>
      </c>
      <c r="V20" s="7">
        <v>3.0205000000000002</v>
      </c>
      <c r="W20" s="7">
        <v>3.0003000000000002</v>
      </c>
      <c r="X20" s="7">
        <v>2.9986000000000002</v>
      </c>
      <c r="Y20" s="7">
        <v>2.9788000000000001</v>
      </c>
      <c r="Z20" s="6"/>
      <c r="AA20" s="6"/>
      <c r="AB20" s="7">
        <v>2.9744999999999999</v>
      </c>
      <c r="AC20" s="7">
        <v>2.9773999999999998</v>
      </c>
      <c r="AD20" s="7">
        <v>2.9809999999999999</v>
      </c>
      <c r="AE20" s="7">
        <v>2.9950999999999999</v>
      </c>
      <c r="AF20" s="8">
        <v>2.9874999999999998</v>
      </c>
      <c r="AG20" s="8">
        <f>AVERAGE(B20:AF20)</f>
        <v>2.9787304347826087</v>
      </c>
      <c r="AH20" s="24">
        <f>COUNTA(B20:AF20)</f>
        <v>23</v>
      </c>
    </row>
    <row r="21" spans="1:34" x14ac:dyDescent="0.25">
      <c r="A21" s="23" t="s">
        <v>19</v>
      </c>
      <c r="B21" s="7">
        <v>1.1213</v>
      </c>
      <c r="C21" s="7">
        <v>1.1284000000000001</v>
      </c>
      <c r="D21" s="7">
        <v>1.1160000000000001</v>
      </c>
      <c r="E21" s="6"/>
      <c r="F21" s="6"/>
      <c r="G21" s="7">
        <v>1.1172</v>
      </c>
      <c r="H21" s="7">
        <v>1.1171</v>
      </c>
      <c r="I21" s="7">
        <v>1.1174999999999999</v>
      </c>
      <c r="J21" s="7">
        <v>1.1152</v>
      </c>
      <c r="K21" s="7">
        <v>1.1126</v>
      </c>
      <c r="L21" s="6"/>
      <c r="M21" s="6"/>
      <c r="N21" s="7">
        <v>1.1125</v>
      </c>
      <c r="O21" s="7">
        <v>1.1180000000000001</v>
      </c>
      <c r="P21" s="7">
        <v>1.1174999999999999</v>
      </c>
      <c r="Q21" s="7">
        <v>1.127</v>
      </c>
      <c r="R21" s="7">
        <v>1.1217999999999999</v>
      </c>
      <c r="S21" s="6"/>
      <c r="T21" s="6"/>
      <c r="U21" s="7">
        <v>1.1251</v>
      </c>
      <c r="V21" s="7">
        <v>1.127</v>
      </c>
      <c r="W21" s="7">
        <v>1.1223000000000001</v>
      </c>
      <c r="X21" s="7">
        <v>1.121</v>
      </c>
      <c r="Y21" s="7">
        <v>1.1144000000000001</v>
      </c>
      <c r="Z21" s="6"/>
      <c r="AA21" s="6"/>
      <c r="AB21" s="7">
        <v>1.1138999999999999</v>
      </c>
      <c r="AC21" s="7">
        <v>1.1092</v>
      </c>
      <c r="AD21" s="7">
        <v>1.1137999999999999</v>
      </c>
      <c r="AE21" s="7">
        <v>1.1162000000000001</v>
      </c>
      <c r="AF21" s="8">
        <v>1.1158999999999999</v>
      </c>
      <c r="AG21" s="8">
        <f t="shared" si="1"/>
        <v>1.1183000000000001</v>
      </c>
      <c r="AH21" s="24">
        <f t="shared" si="2"/>
        <v>23</v>
      </c>
    </row>
    <row r="22" spans="1:34" x14ac:dyDescent="0.25">
      <c r="A22" s="23" t="s">
        <v>20</v>
      </c>
      <c r="B22" s="7">
        <v>6.2731000000000003</v>
      </c>
      <c r="C22" s="7">
        <v>6.2472000000000003</v>
      </c>
      <c r="D22" s="7">
        <v>6.2443999999999997</v>
      </c>
      <c r="E22" s="6"/>
      <c r="F22" s="6"/>
      <c r="G22" s="7">
        <v>6.1776</v>
      </c>
      <c r="H22" s="7">
        <v>6.1946000000000003</v>
      </c>
      <c r="I22" s="7">
        <v>6.2041000000000004</v>
      </c>
      <c r="J22" s="7">
        <v>6.157</v>
      </c>
      <c r="K22" s="7">
        <v>6.1340000000000003</v>
      </c>
      <c r="L22" s="6"/>
      <c r="M22" s="6"/>
      <c r="N22" s="7">
        <v>6.1525999999999996</v>
      </c>
      <c r="O22" s="7">
        <v>6.1871999999999998</v>
      </c>
      <c r="P22" s="7">
        <v>6.1825999999999999</v>
      </c>
      <c r="Q22" s="7">
        <v>6.2911999999999999</v>
      </c>
      <c r="R22" s="7">
        <v>6.2640000000000002</v>
      </c>
      <c r="S22" s="6"/>
      <c r="T22" s="6"/>
      <c r="U22" s="7">
        <v>6.2823000000000002</v>
      </c>
      <c r="V22" s="7">
        <v>6.3007</v>
      </c>
      <c r="W22" s="7">
        <v>6.3209999999999997</v>
      </c>
      <c r="X22" s="7">
        <v>6.2709000000000001</v>
      </c>
      <c r="Y22" s="7">
        <v>6.2293000000000003</v>
      </c>
      <c r="Z22" s="6"/>
      <c r="AA22" s="6"/>
      <c r="AB22" s="7">
        <v>6.2304000000000004</v>
      </c>
      <c r="AC22" s="7">
        <v>6.2256999999999998</v>
      </c>
      <c r="AD22" s="7">
        <v>6.2337999999999996</v>
      </c>
      <c r="AE22" s="7">
        <v>6.2634999999999996</v>
      </c>
      <c r="AF22" s="8">
        <v>6.2469000000000001</v>
      </c>
      <c r="AG22" s="8">
        <f t="shared" si="1"/>
        <v>6.2310478260869564</v>
      </c>
      <c r="AH22" s="24">
        <f t="shared" si="2"/>
        <v>23</v>
      </c>
    </row>
    <row r="23" spans="1:34" x14ac:dyDescent="0.25">
      <c r="A23" s="23" t="s">
        <v>21</v>
      </c>
      <c r="B23" s="7">
        <v>10.417400000000001</v>
      </c>
      <c r="C23" s="7">
        <v>10.381500000000001</v>
      </c>
      <c r="D23" s="7">
        <v>10.353300000000001</v>
      </c>
      <c r="E23" s="6"/>
      <c r="F23" s="6"/>
      <c r="G23" s="7">
        <v>10.267200000000001</v>
      </c>
      <c r="H23" s="7">
        <v>10.246</v>
      </c>
      <c r="I23" s="7">
        <v>10.2189</v>
      </c>
      <c r="J23" s="7">
        <v>10.285</v>
      </c>
      <c r="K23" s="7">
        <v>10.4038</v>
      </c>
      <c r="L23" s="6"/>
      <c r="M23" s="6"/>
      <c r="N23" s="7">
        <v>10.341100000000001</v>
      </c>
      <c r="O23" s="7">
        <v>10.321099999999999</v>
      </c>
      <c r="P23" s="7">
        <v>10.3406</v>
      </c>
      <c r="Q23" s="7">
        <v>10.2654</v>
      </c>
      <c r="R23" s="7">
        <v>10.176500000000001</v>
      </c>
      <c r="S23" s="6"/>
      <c r="T23" s="6"/>
      <c r="U23" s="7">
        <v>10.196099999999999</v>
      </c>
      <c r="V23" s="7">
        <v>10.1616</v>
      </c>
      <c r="W23" s="7">
        <v>10.139099999999999</v>
      </c>
      <c r="X23" s="7">
        <v>10.0276</v>
      </c>
      <c r="Y23" s="7">
        <v>9.8772000000000002</v>
      </c>
      <c r="Z23" s="6"/>
      <c r="AA23" s="6"/>
      <c r="AB23" s="7">
        <v>9.8710000000000004</v>
      </c>
      <c r="AC23" s="7">
        <v>10.153700000000001</v>
      </c>
      <c r="AD23" s="7">
        <v>10.3018</v>
      </c>
      <c r="AE23" s="7">
        <v>10.389799999999999</v>
      </c>
      <c r="AF23" s="8">
        <v>10.4864</v>
      </c>
      <c r="AG23" s="8">
        <f t="shared" si="1"/>
        <v>10.244439130434783</v>
      </c>
      <c r="AH23" s="24">
        <f t="shared" si="2"/>
        <v>23</v>
      </c>
    </row>
    <row r="24" spans="1:34" x14ac:dyDescent="0.25">
      <c r="A24" s="23" t="s">
        <v>22</v>
      </c>
      <c r="B24" s="7">
        <v>119.23</v>
      </c>
      <c r="C24" s="7">
        <v>118.92</v>
      </c>
      <c r="D24" s="7">
        <v>118.95</v>
      </c>
      <c r="E24" s="6"/>
      <c r="F24" s="6"/>
      <c r="G24" s="7">
        <v>117.59</v>
      </c>
      <c r="H24" s="7">
        <v>117.81</v>
      </c>
      <c r="I24" s="7">
        <v>118.07</v>
      </c>
      <c r="J24" s="7">
        <v>117.09</v>
      </c>
      <c r="K24" s="7">
        <v>116.94</v>
      </c>
      <c r="L24" s="6"/>
      <c r="M24" s="6"/>
      <c r="N24" s="7">
        <v>116.92</v>
      </c>
      <c r="O24" s="7">
        <v>117.74</v>
      </c>
      <c r="P24" s="7">
        <v>117.92</v>
      </c>
      <c r="Q24" s="7">
        <v>120.63</v>
      </c>
      <c r="R24" s="7">
        <v>119.99</v>
      </c>
      <c r="S24" s="6"/>
      <c r="T24" s="6"/>
      <c r="U24" s="7">
        <v>120.37</v>
      </c>
      <c r="V24" s="7">
        <v>120.34</v>
      </c>
      <c r="W24" s="7">
        <v>120.73</v>
      </c>
      <c r="X24" s="7">
        <v>119.74</v>
      </c>
      <c r="Y24" s="7">
        <v>119.09</v>
      </c>
      <c r="Z24" s="6"/>
      <c r="AA24" s="6"/>
      <c r="AB24" s="7">
        <v>119.03</v>
      </c>
      <c r="AC24" s="7">
        <v>119.06</v>
      </c>
      <c r="AD24" s="7">
        <v>119.25</v>
      </c>
      <c r="AE24" s="7">
        <v>119.59</v>
      </c>
      <c r="AF24" s="8">
        <v>119.43</v>
      </c>
      <c r="AG24" s="8">
        <f t="shared" si="1"/>
        <v>118.88826086956523</v>
      </c>
      <c r="AH24" s="24">
        <f t="shared" si="2"/>
        <v>23</v>
      </c>
    </row>
    <row r="25" spans="1:34" x14ac:dyDescent="0.25">
      <c r="A25" s="23" t="s">
        <v>23</v>
      </c>
      <c r="B25" s="7">
        <v>7.1215000000000002</v>
      </c>
      <c r="C25" s="7">
        <v>7.1388999999999996</v>
      </c>
      <c r="D25" s="7">
        <v>7.0735999999999999</v>
      </c>
      <c r="E25" s="6"/>
      <c r="F25" s="6"/>
      <c r="G25" s="7">
        <v>7.0227000000000004</v>
      </c>
      <c r="H25" s="7">
        <v>7.0354000000000001</v>
      </c>
      <c r="I25" s="7">
        <v>7.0297999999999998</v>
      </c>
      <c r="J25" s="7">
        <v>7.0164</v>
      </c>
      <c r="K25" s="7">
        <v>6.9874999999999998</v>
      </c>
      <c r="L25" s="6"/>
      <c r="M25" s="6"/>
      <c r="N25" s="7">
        <v>6.9730999999999996</v>
      </c>
      <c r="O25" s="7">
        <v>6.9694000000000003</v>
      </c>
      <c r="P25" s="7">
        <v>6.9805999999999999</v>
      </c>
      <c r="Q25" s="7">
        <v>7.0355999999999996</v>
      </c>
      <c r="R25" s="7">
        <v>6.9645999999999999</v>
      </c>
      <c r="S25" s="6"/>
      <c r="T25" s="6"/>
      <c r="U25" s="7">
        <v>7.0015999999999998</v>
      </c>
      <c r="V25" s="7">
        <v>7.0194999999999999</v>
      </c>
      <c r="W25" s="7">
        <v>6.9638999999999998</v>
      </c>
      <c r="X25" s="7">
        <v>6.9516999999999998</v>
      </c>
      <c r="Y25" s="7">
        <v>6.9340999999999999</v>
      </c>
      <c r="Z25" s="6"/>
      <c r="AA25" s="6"/>
      <c r="AB25" s="7">
        <v>6.9038000000000004</v>
      </c>
      <c r="AC25" s="7">
        <v>6.8842999999999996</v>
      </c>
      <c r="AD25" s="7">
        <v>6.9356</v>
      </c>
      <c r="AE25" s="7">
        <v>6.9966999999999997</v>
      </c>
      <c r="AF25" s="8">
        <v>7.0336999999999996</v>
      </c>
      <c r="AG25" s="8">
        <f t="shared" si="1"/>
        <v>6.9988695652173911</v>
      </c>
      <c r="AH25" s="24">
        <f t="shared" si="2"/>
        <v>23</v>
      </c>
    </row>
    <row r="26" spans="1:34" x14ac:dyDescent="0.25">
      <c r="A26" s="23" t="s">
        <v>24</v>
      </c>
      <c r="B26" s="7">
        <v>0.8014</v>
      </c>
      <c r="C26" s="7">
        <v>0.80530000000000002</v>
      </c>
      <c r="D26" s="7">
        <v>0.79849999999999999</v>
      </c>
      <c r="E26" s="6"/>
      <c r="F26" s="6"/>
      <c r="G26" s="7">
        <v>0.7974</v>
      </c>
      <c r="H26" s="7">
        <v>0.7984</v>
      </c>
      <c r="I26" s="7">
        <v>0.80020000000000002</v>
      </c>
      <c r="J26" s="7">
        <v>0.79569999999999996</v>
      </c>
      <c r="K26" s="7">
        <v>0.79079999999999995</v>
      </c>
      <c r="L26" s="6"/>
      <c r="M26" s="6"/>
      <c r="N26" s="8">
        <v>0.79220000000000002</v>
      </c>
      <c r="O26" s="7">
        <v>0.79390000000000005</v>
      </c>
      <c r="P26" s="7">
        <v>0.79520000000000002</v>
      </c>
      <c r="Q26" s="7">
        <v>0.80289999999999995</v>
      </c>
      <c r="R26" s="7">
        <v>0.79559999999999997</v>
      </c>
      <c r="S26" s="6"/>
      <c r="T26" s="6"/>
      <c r="U26" s="7">
        <v>0.79869999999999997</v>
      </c>
      <c r="V26" s="7">
        <v>0.80359999999999998</v>
      </c>
      <c r="W26" s="7">
        <v>0.7954</v>
      </c>
      <c r="X26" s="7">
        <v>0.79300000000000004</v>
      </c>
      <c r="Y26" s="7">
        <v>0.78869999999999996</v>
      </c>
      <c r="Z26" s="6"/>
      <c r="AA26" s="6"/>
      <c r="AB26" s="7">
        <v>0.78539999999999999</v>
      </c>
      <c r="AC26" s="7">
        <v>0.78249999999999997</v>
      </c>
      <c r="AD26" s="7">
        <v>0.78849999999999998</v>
      </c>
      <c r="AE26" s="7">
        <v>0.79510000000000003</v>
      </c>
      <c r="AF26" s="8">
        <v>0.79700000000000004</v>
      </c>
      <c r="AG26" s="8">
        <f t="shared" si="1"/>
        <v>0.79545217391304346</v>
      </c>
      <c r="AH26" s="24">
        <f t="shared" si="2"/>
        <v>23</v>
      </c>
    </row>
    <row r="27" spans="1:34" x14ac:dyDescent="0.25">
      <c r="A27" s="23" t="s">
        <v>25</v>
      </c>
      <c r="B27" s="7">
        <v>27.62</v>
      </c>
      <c r="C27" s="7">
        <v>27.73</v>
      </c>
      <c r="D27" s="7">
        <v>27.38</v>
      </c>
      <c r="E27" s="6"/>
      <c r="F27" s="6"/>
      <c r="G27" s="7">
        <v>27.49</v>
      </c>
      <c r="H27" s="7">
        <v>27.46</v>
      </c>
      <c r="I27" s="7">
        <v>27.55</v>
      </c>
      <c r="J27" s="7">
        <v>27.49</v>
      </c>
      <c r="K27" s="7">
        <v>27.44</v>
      </c>
      <c r="L27" s="6"/>
      <c r="M27" s="6"/>
      <c r="N27" s="7">
        <v>27.5</v>
      </c>
      <c r="O27" s="7">
        <v>27.62</v>
      </c>
      <c r="P27" s="7">
        <v>27.6</v>
      </c>
      <c r="Q27" s="7">
        <v>27.91</v>
      </c>
      <c r="R27" s="7">
        <v>27.65</v>
      </c>
      <c r="S27" s="6"/>
      <c r="T27" s="6"/>
      <c r="U27" s="7">
        <v>27.7</v>
      </c>
      <c r="V27" s="7">
        <v>27.68</v>
      </c>
      <c r="W27" s="7">
        <v>27.53</v>
      </c>
      <c r="X27" s="7">
        <v>27.45</v>
      </c>
      <c r="Y27" s="7">
        <v>27.27</v>
      </c>
      <c r="Z27" s="6"/>
      <c r="AA27" s="6"/>
      <c r="AB27" s="7">
        <v>27.32</v>
      </c>
      <c r="AC27" s="7">
        <v>27.09</v>
      </c>
      <c r="AD27" s="7">
        <v>27.11</v>
      </c>
      <c r="AE27" s="7">
        <v>27.28</v>
      </c>
      <c r="AF27" s="8">
        <v>27.2</v>
      </c>
      <c r="AG27" s="8">
        <f t="shared" si="1"/>
        <v>27.481304347826089</v>
      </c>
      <c r="AH27" s="24">
        <f t="shared" si="2"/>
        <v>23</v>
      </c>
    </row>
    <row r="28" spans="1:34" x14ac:dyDescent="0.25">
      <c r="A28" s="25" t="s">
        <v>26</v>
      </c>
      <c r="B28" s="7">
        <v>2.8302999999999998</v>
      </c>
      <c r="C28" s="7">
        <v>2.8591000000000002</v>
      </c>
      <c r="D28" s="7">
        <v>2.8734999999999999</v>
      </c>
      <c r="E28" s="6"/>
      <c r="F28" s="6"/>
      <c r="G28" s="7">
        <v>2.8639000000000001</v>
      </c>
      <c r="H28" s="7">
        <v>2.8677000000000001</v>
      </c>
      <c r="I28" s="7">
        <v>2.8422000000000001</v>
      </c>
      <c r="J28" s="7">
        <v>2.8721999999999999</v>
      </c>
      <c r="K28" s="7">
        <v>2.8858999999999999</v>
      </c>
      <c r="L28" s="6"/>
      <c r="M28" s="6"/>
      <c r="N28" s="7">
        <v>2.8653</v>
      </c>
      <c r="O28" s="7">
        <v>2.8797999999999999</v>
      </c>
      <c r="P28" s="7">
        <v>2.8778000000000001</v>
      </c>
      <c r="Q28" s="7">
        <v>2.8866999999999998</v>
      </c>
      <c r="R28" s="7">
        <v>2.8262999999999998</v>
      </c>
      <c r="S28" s="6"/>
      <c r="T28" s="6"/>
      <c r="U28" s="7">
        <v>2.8475000000000001</v>
      </c>
      <c r="V28" s="7">
        <v>2.8454000000000002</v>
      </c>
      <c r="W28" s="7">
        <v>2.8422999999999998</v>
      </c>
      <c r="X28" s="7">
        <v>2.8262</v>
      </c>
      <c r="Y28" s="7">
        <v>2.8166000000000002</v>
      </c>
      <c r="Z28" s="6"/>
      <c r="AA28" s="6"/>
      <c r="AB28" s="7">
        <v>2.8090000000000002</v>
      </c>
      <c r="AC28" s="7">
        <v>2.8058000000000001</v>
      </c>
      <c r="AD28" s="7">
        <v>2.8412999999999999</v>
      </c>
      <c r="AE28" s="7">
        <v>2.8452999999999999</v>
      </c>
      <c r="AF28" s="8">
        <v>2.8382999999999998</v>
      </c>
      <c r="AG28" s="8">
        <f>AVERAGE(B28:AF28)</f>
        <v>2.8499304347826082</v>
      </c>
      <c r="AH28" s="24">
        <f>COUNTA(B28:AF28)</f>
        <v>23</v>
      </c>
    </row>
    <row r="29" spans="1:34" x14ac:dyDescent="0.25">
      <c r="A29" s="23" t="s">
        <v>27</v>
      </c>
      <c r="B29" s="7">
        <v>0.64649999999999996</v>
      </c>
      <c r="C29" s="7">
        <v>0.65290000000000004</v>
      </c>
      <c r="D29" s="7">
        <v>0.64549999999999996</v>
      </c>
      <c r="E29" s="6"/>
      <c r="F29" s="6"/>
      <c r="G29" s="7">
        <v>0.64600000000000002</v>
      </c>
      <c r="H29" s="7">
        <v>0.64800000000000002</v>
      </c>
      <c r="I29" s="7">
        <v>0.6502</v>
      </c>
      <c r="J29" s="7">
        <v>0.64759999999999995</v>
      </c>
      <c r="K29" s="7">
        <v>0.64510000000000001</v>
      </c>
      <c r="L29" s="6"/>
      <c r="M29" s="6"/>
      <c r="N29" s="7">
        <v>0.64790000000000003</v>
      </c>
      <c r="O29" s="7">
        <v>0.64790000000000003</v>
      </c>
      <c r="P29" s="7">
        <v>0.65059999999999996</v>
      </c>
      <c r="Q29" s="7">
        <v>0.65549999999999997</v>
      </c>
      <c r="R29" s="7">
        <v>0.6492</v>
      </c>
      <c r="S29" s="6"/>
      <c r="T29" s="6"/>
      <c r="U29" s="7">
        <v>0.65010000000000001</v>
      </c>
      <c r="V29" s="7">
        <v>0.65439999999999998</v>
      </c>
      <c r="W29" s="7">
        <v>0.64410000000000001</v>
      </c>
      <c r="X29" s="7">
        <v>0.64349999999999996</v>
      </c>
      <c r="Y29" s="7">
        <v>0.63759999999999994</v>
      </c>
      <c r="Z29" s="6"/>
      <c r="AA29" s="6"/>
      <c r="AB29" s="7">
        <v>0.63970000000000005</v>
      </c>
      <c r="AC29" s="7">
        <v>0.6351</v>
      </c>
      <c r="AD29" s="7">
        <v>0.6411</v>
      </c>
      <c r="AE29" s="7">
        <v>0.64490000000000003</v>
      </c>
      <c r="AF29" s="8">
        <v>0.64170000000000005</v>
      </c>
      <c r="AG29" s="8">
        <f t="shared" si="1"/>
        <v>0.64630869565217386</v>
      </c>
      <c r="AH29" s="24">
        <f t="shared" si="2"/>
        <v>23</v>
      </c>
    </row>
    <row r="30" spans="1:34" x14ac:dyDescent="0.25">
      <c r="A30" s="23" t="s">
        <v>28</v>
      </c>
      <c r="B30" s="7">
        <v>0.8024</v>
      </c>
      <c r="C30" s="7">
        <v>0.80310000000000004</v>
      </c>
      <c r="D30" s="7">
        <v>0.79239999999999999</v>
      </c>
      <c r="E30" s="6"/>
      <c r="F30" s="6"/>
      <c r="G30" s="7">
        <v>0.79510000000000003</v>
      </c>
      <c r="H30" s="7">
        <v>0.79410000000000003</v>
      </c>
      <c r="I30" s="7">
        <v>0.79449999999999998</v>
      </c>
      <c r="J30" s="7">
        <v>0.78939999999999999</v>
      </c>
      <c r="K30" s="7">
        <v>0.78659999999999997</v>
      </c>
      <c r="L30" s="6"/>
      <c r="M30" s="6"/>
      <c r="N30" s="7">
        <v>0.78900000000000003</v>
      </c>
      <c r="O30" s="7">
        <v>0.79320000000000002</v>
      </c>
      <c r="P30" s="7">
        <v>0.79200000000000004</v>
      </c>
      <c r="Q30" s="7">
        <v>0.80659999999999998</v>
      </c>
      <c r="R30" s="7">
        <v>0.80289999999999995</v>
      </c>
      <c r="S30" s="6"/>
      <c r="T30" s="6"/>
      <c r="U30" s="7">
        <v>0.80520000000000003</v>
      </c>
      <c r="V30" s="7">
        <v>0.80930000000000002</v>
      </c>
      <c r="W30" s="7">
        <v>0.80430000000000001</v>
      </c>
      <c r="X30" s="7">
        <v>0.80379999999999996</v>
      </c>
      <c r="Y30" s="7">
        <v>0.79849999999999999</v>
      </c>
      <c r="Z30" s="6"/>
      <c r="AA30" s="6"/>
      <c r="AB30" s="7">
        <v>0.79869999999999997</v>
      </c>
      <c r="AC30" s="7">
        <v>0.79810000000000003</v>
      </c>
      <c r="AD30" s="7">
        <v>0.79910000000000003</v>
      </c>
      <c r="AE30" s="7">
        <v>0.80289999999999995</v>
      </c>
      <c r="AF30" s="8">
        <v>0.80079999999999996</v>
      </c>
      <c r="AG30" s="8">
        <f t="shared" si="1"/>
        <v>0.79834782608695642</v>
      </c>
      <c r="AH30" s="24">
        <f t="shared" si="2"/>
        <v>23</v>
      </c>
    </row>
    <row r="31" spans="1:34" ht="15.75" thickBot="1" x14ac:dyDescent="0.3">
      <c r="A31" s="27" t="s">
        <v>29</v>
      </c>
      <c r="B31" s="10">
        <v>89.8</v>
      </c>
      <c r="C31" s="10">
        <v>89.59</v>
      </c>
      <c r="D31" s="10">
        <v>89.62</v>
      </c>
      <c r="E31" s="9"/>
      <c r="F31" s="9"/>
      <c r="G31" s="10">
        <v>88.32</v>
      </c>
      <c r="H31" s="10">
        <v>89.46</v>
      </c>
      <c r="I31" s="10">
        <v>89.58</v>
      </c>
      <c r="J31" s="10">
        <v>88.95</v>
      </c>
      <c r="K31" s="10">
        <v>89.02</v>
      </c>
      <c r="L31" s="9"/>
      <c r="M31" s="9"/>
      <c r="N31" s="10">
        <v>89.38</v>
      </c>
      <c r="O31" s="10">
        <v>89.53</v>
      </c>
      <c r="P31" s="10">
        <v>89.4</v>
      </c>
      <c r="Q31" s="10">
        <v>91.06</v>
      </c>
      <c r="R31" s="10">
        <v>89.67</v>
      </c>
      <c r="S31" s="9"/>
      <c r="T31" s="9"/>
      <c r="U31" s="10">
        <v>90.15</v>
      </c>
      <c r="V31" s="10">
        <v>90.27</v>
      </c>
      <c r="W31" s="10">
        <v>90.34</v>
      </c>
      <c r="X31" s="10">
        <v>89.58</v>
      </c>
      <c r="Y31" s="10">
        <v>88.99</v>
      </c>
      <c r="Z31" s="9"/>
      <c r="AA31" s="9"/>
      <c r="AB31" s="10">
        <v>88.76</v>
      </c>
      <c r="AC31" s="10">
        <v>88.94</v>
      </c>
      <c r="AD31" s="10">
        <v>89.06</v>
      </c>
      <c r="AE31" s="10">
        <v>89.47</v>
      </c>
      <c r="AF31" s="28">
        <v>89.24</v>
      </c>
      <c r="AG31" s="28">
        <f t="shared" si="1"/>
        <v>89.486086956521731</v>
      </c>
      <c r="AH31" s="29">
        <f t="shared" si="2"/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QC 49748 March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2017-01-30T21:50:54Z</dcterms:created>
  <dcterms:modified xsi:type="dcterms:W3CDTF">2017-03-30T22:18:56Z</dcterms:modified>
</cp:coreProperties>
</file>