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2B20483-33A2-454E-B73B-8B98D15F3D4A}" xr6:coauthVersionLast="47" xr6:coauthVersionMax="47" xr10:uidLastSave="{00000000-0000-0000-0000-000000000000}"/>
  <bookViews>
    <workbookView xWindow="3075" yWindow="3075" windowWidth="21600" windowHeight="11385" xr2:uid="{986559A5-1829-44FE-B7F3-3C566F8F81B0}"/>
  </bookViews>
  <sheets>
    <sheet name="NAT1023 Lookup" sheetId="1" r:id="rId1"/>
  </sheets>
  <definedNames>
    <definedName name="LU_ADDC_S2">'NAT1023 Lookup'!$D$67</definedName>
    <definedName name="LU_ADDC_S6">'NAT1023 Lookup'!$I$67</definedName>
    <definedName name="LU_ML_S2">'NAT1023 Lookup'!$D$71</definedName>
    <definedName name="LU_ML_S6">'NAT1023 Lookup'!$I$71</definedName>
    <definedName name="LU_MLFT_S2">'NAT1023 Lookup'!$D$65</definedName>
    <definedName name="LU_MLFT_S6">'NAT1023 Lookup'!$I$65</definedName>
    <definedName name="LU_NonRes_NTFN">'NAT1023 Lookup'!$B$130</definedName>
    <definedName name="LU_NonRes_TFN">'NAT1023 Lookup'!$F$130</definedName>
    <definedName name="LU_Res_NTFN">'NAT1023 Lookup'!$B$129</definedName>
    <definedName name="LU_Res_TFN">'NAT1023 Lookup'!$F$129</definedName>
    <definedName name="LU_Scale_FS_NTFT">'NAT1023 Lookup'!$M$93:$O$110</definedName>
    <definedName name="LU_Scale_FS_TFTR">'NAT1023 Lookup'!$I$93:$K$110</definedName>
    <definedName name="LU_Scale_HELP_NTFT">'NAT1023 Lookup'!$E$93:$G$121</definedName>
    <definedName name="LU_Scale_HELP_TFTR">'NAT1023 Lookup'!$A$93:$C$121</definedName>
    <definedName name="LU_Scale1">'NAT1023 Lookup'!$A$11:$C$24</definedName>
    <definedName name="LU_Scale10">'NAT1023 Lookup'!$I$45:$K$59</definedName>
    <definedName name="LU_Scale10_ML_Exempt">'NAT1023 Lookup'!$Q$45:$S$59</definedName>
    <definedName name="LU_Scale10_ML_Half">'NAT1023 Lookup'!$U$45:$W$59</definedName>
    <definedName name="LU_Scale2">'NAT1023 Lookup'!$A$28:$C$42</definedName>
    <definedName name="LU_Scale3">'NAT1023 Lookup'!$A$45:$C$59</definedName>
    <definedName name="LU_Scale5">'NAT1023 Lookup'!$E$11:$G$24</definedName>
    <definedName name="LU_Scale6">'NAT1023 Lookup'!$E$28:$G$42</definedName>
    <definedName name="LU_Scale8">'NAT1023 Lookup'!$I$11:$K$24</definedName>
    <definedName name="LU_Scale8_ML_Exempt">'NAT1023 Lookup'!$Q$11:$S$24</definedName>
    <definedName name="LU_Scale8_ML_Half">'NAT1023 Lookup'!$U$11:$W$24</definedName>
    <definedName name="LU_Scale9">'NAT1023 Lookup'!$I$28:$K$42</definedName>
    <definedName name="LU_Scale9_ML_Exempt">'NAT1023 Lookup'!$Q$28:$S$42</definedName>
    <definedName name="LU_Scale9_ML_Half">'NAT1023 Lookup'!$U$28:$W$42</definedName>
    <definedName name="LU_ScaleActors">'NAT1023 Lookup'!$M$45:$O$59</definedName>
    <definedName name="LU_ScaleNTFT">'NAT1023 Lookup'!$E$93:$G$110</definedName>
    <definedName name="LU_ScaleTFTR">'NAT1023 Lookup'!$A$93:$C$110</definedName>
    <definedName name="LU_SOPD_S2">'NAT1023 Lookup'!$D$69</definedName>
    <definedName name="LU_SOPD_S6">'NAT1023 Lookup'!$I$69</definedName>
    <definedName name="LU_SOPM_S2">'NAT1023 Lookup'!$D$68</definedName>
    <definedName name="LU_SOPM_S6">'NAT1023 Lookup'!$I$68</definedName>
    <definedName name="LU_WEST_S2">'NAT1023 Lookup'!$D$64</definedName>
    <definedName name="LU_WEST_S6">'NAT1023 Lookup'!$I$64</definedName>
    <definedName name="LU_WFTD_S2">'NAT1023 Lookup'!$D$66</definedName>
    <definedName name="LU_WFTD_S6">'NAT1023 Lookup'!$I$66</definedName>
    <definedName name="LU_WHM_INC1">'NAT1023 Lookup'!$B$139</definedName>
    <definedName name="LU_WHM_INC2">'NAT1023 Lookup'!$B$140</definedName>
    <definedName name="LU_WHM_INC3">'NAT1023 Lookup'!$B$141</definedName>
    <definedName name="LU_WHM_Rate1">'NAT1023 Lookup'!$C$139</definedName>
    <definedName name="LU_WHM_Rate2">'NAT1023 Lookup'!$C$140</definedName>
    <definedName name="LU_WHM_Rate3">'NAT1023 Lookup'!$C$141</definedName>
    <definedName name="LU_WHM_Rate4">'NAT1023 Lookup'!$C$142</definedName>
    <definedName name="LU_WLA_S2">'NAT1023 Lookup'!$D$70</definedName>
    <definedName name="LU_WLA_S6">'NAT1023 Lookup'!$I$70</definedName>
    <definedName name="TitleRegion..A5">'NAT1023 Lookup'!$A$2</definedName>
    <definedName name="TitleRegion..B5">'NAT1023 Lookup'!$B$2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<sst xmlns="http://schemas.openxmlformats.org/spreadsheetml/2006/main" count="162" uniqueCount="53">
  <si>
    <t xml:space="preserve">      QUICK SEARCH: Enter daily earnings in the green cell (A5) to display amount to be withheld in the yellow field (B5).</t>
  </si>
  <si>
    <t>Daily earnings
1
$</t>
  </si>
  <si>
    <t>Amount to be withheld
2
$</t>
  </si>
  <si>
    <t>LOOKUP TABLES</t>
  </si>
  <si>
    <t>$</t>
  </si>
  <si>
    <t>a</t>
  </si>
  <si>
    <t>b</t>
  </si>
  <si>
    <t>ML Adjustment S2</t>
  </si>
  <si>
    <t>ML Adjustment S6</t>
  </si>
  <si>
    <t>Weekly earnings threshold</t>
  </si>
  <si>
    <t>Weekly earnings shade-in threshold</t>
  </si>
  <si>
    <t>Medicare levy family threshold</t>
  </si>
  <si>
    <t>Weekly Family Threshold divisor</t>
  </si>
  <si>
    <t>Additional child</t>
  </si>
  <si>
    <t>Shading Out Point multiplier</t>
  </si>
  <si>
    <t>Shading Out Point divisor</t>
  </si>
  <si>
    <t>Weekly Levy Adjustment factor</t>
  </si>
  <si>
    <t>Medicare levy</t>
  </si>
  <si>
    <t>Number of Children</t>
  </si>
  <si>
    <t>Threshold</t>
  </si>
  <si>
    <t>Reduction</t>
  </si>
  <si>
    <t>Additional</t>
  </si>
  <si>
    <t>SCALE HELP TFTR</t>
  </si>
  <si>
    <t>SCALE HELP NTFT</t>
  </si>
  <si>
    <t>SCALE FS TFTR</t>
  </si>
  <si>
    <t>SCALE FS NTFT</t>
  </si>
  <si>
    <t>SCALE NTFN</t>
  </si>
  <si>
    <t>SCALE TFN</t>
  </si>
  <si>
    <t>Resident</t>
  </si>
  <si>
    <t>Foreign resident</t>
  </si>
  <si>
    <t>WHM TABLE</t>
  </si>
  <si>
    <t>SCALE 1</t>
  </si>
  <si>
    <t>SCALE 5</t>
  </si>
  <si>
    <t>SCALE 8</t>
  </si>
  <si>
    <t>Single</t>
  </si>
  <si>
    <t>SCALE 8-ML Exempt</t>
  </si>
  <si>
    <t>SCALE 8-ML Half</t>
  </si>
  <si>
    <t/>
  </si>
  <si>
    <t>SCALE 2</t>
  </si>
  <si>
    <t>SCALE 6</t>
  </si>
  <si>
    <t>SCALE 9</t>
  </si>
  <si>
    <t>Illness</t>
  </si>
  <si>
    <t>SCALE 9-ML Exempt</t>
  </si>
  <si>
    <t>SCALE 9-ML Half</t>
  </si>
  <si>
    <t>SCALE 3</t>
  </si>
  <si>
    <t>SCALE 10</t>
  </si>
  <si>
    <t>Couple</t>
  </si>
  <si>
    <t>SCALE Actors</t>
  </si>
  <si>
    <t>Actors</t>
  </si>
  <si>
    <t>SCALE 10-ML Exempt</t>
  </si>
  <si>
    <t>SCALE 10-ML Half</t>
  </si>
  <si>
    <t>Income Range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</si>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</sst>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9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BD558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60">
    <xf numFmtId="0" fontId="0" fillId="0" borderId="0" xfId="0"/>
    <xf numFmtId="0" fontId="2" fillId="0" borderId="0" xfId="1"/>
    <xf numFmtId="2" fontId="5" fillId="2" borderId="4" xfId="1" applyNumberFormat="1" applyFont="1" applyFill="1" applyBorder="1" applyAlignment="1" applyProtection="1">
      <alignment horizontal="center"/>
      <protection locked="0"/>
    </xf>
    <xf numFmtId="0" fontId="5" fillId="3" borderId="4" xfId="1" applyFont="1" applyFill="1" applyBorder="1" applyAlignment="1" applyProtection="1">
      <alignment horizontal="center"/>
      <protection locked="0"/>
    </xf>
    <xf numFmtId="4" fontId="3" fillId="0" borderId="4" xfId="0" applyNumberFormat="1" applyFont="1" applyBorder="1" applyAlignment="1" applyProtection="1">
      <alignment wrapText="1"/>
      <protection locked="0"/>
    </xf>
    <xf numFmtId="3" fontId="6" fillId="0" borderId="0" xfId="1" applyNumberFormat="1" applyFont="1"/>
    <xf numFmtId="164" fontId="6" fillId="0" borderId="0" xfId="1" applyNumberFormat="1" applyFont="1"/>
    <xf numFmtId="0" fontId="7" fillId="0" borderId="0" xfId="1" applyFont="1"/>
    <xf numFmtId="3" fontId="6" fillId="0" borderId="5" xfId="1" applyNumberFormat="1" applyFont="1" applyBorder="1"/>
    <xf numFmtId="164" fontId="6" fillId="0" borderId="8" xfId="1" applyNumberFormat="1" applyFont="1" applyBorder="1"/>
    <xf numFmtId="164" fontId="6" fillId="0" borderId="9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right"/>
    </xf>
    <xf numFmtId="3" fontId="6" fillId="0" borderId="6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6" xfId="1" applyNumberFormat="1" applyFont="1" applyBorder="1"/>
    <xf numFmtId="164" fontId="6" fillId="0" borderId="10" xfId="1" applyNumberFormat="1" applyFont="1" applyBorder="1"/>
    <xf numFmtId="3" fontId="6" fillId="0" borderId="7" xfId="1" applyNumberFormat="1" applyFont="1" applyBorder="1"/>
    <xf numFmtId="164" fontId="6" fillId="0" borderId="11" xfId="1" applyNumberFormat="1" applyFont="1" applyBorder="1"/>
    <xf numFmtId="164" fontId="6" fillId="0" borderId="12" xfId="1" applyNumberFormat="1" applyFont="1" applyBorder="1"/>
    <xf numFmtId="3" fontId="7" fillId="0" borderId="0" xfId="1" applyNumberFormat="1" applyFont="1"/>
    <xf numFmtId="164" fontId="7" fillId="0" borderId="0" xfId="1" applyNumberFormat="1" applyFont="1"/>
    <xf numFmtId="0" fontId="2" fillId="0" borderId="5" xfId="1" applyBorder="1"/>
    <xf numFmtId="0" fontId="2" fillId="0" borderId="8" xfId="1" applyBorder="1"/>
    <xf numFmtId="0" fontId="2" fillId="0" borderId="9" xfId="1" applyBorder="1"/>
    <xf numFmtId="0" fontId="8" fillId="0" borderId="6" xfId="1" applyFont="1" applyBorder="1" applyAlignment="1">
      <alignment horizontal="left"/>
    </xf>
    <xf numFmtId="3" fontId="6" fillId="0" borderId="10" xfId="1" applyNumberFormat="1" applyFont="1" applyBorder="1"/>
    <xf numFmtId="0" fontId="8" fillId="0" borderId="6" xfId="1" applyFont="1" applyBorder="1"/>
    <xf numFmtId="0" fontId="6" fillId="0" borderId="10" xfId="1" applyFont="1" applyBorder="1"/>
    <xf numFmtId="0" fontId="8" fillId="0" borderId="0" xfId="1" applyFont="1"/>
    <xf numFmtId="0" fontId="8" fillId="0" borderId="10" xfId="1" applyFont="1" applyBorder="1"/>
    <xf numFmtId="0" fontId="8" fillId="0" borderId="7" xfId="1" applyFont="1" applyBorder="1"/>
    <xf numFmtId="0" fontId="7" fillId="0" borderId="11" xfId="1" applyFont="1" applyBorder="1"/>
    <xf numFmtId="3" fontId="6" fillId="0" borderId="11" xfId="1" applyNumberFormat="1" applyFont="1" applyBorder="1"/>
    <xf numFmtId="0" fontId="1" fillId="0" borderId="5" xfId="2" applyBorder="1"/>
    <xf numFmtId="0" fontId="1" fillId="0" borderId="8" xfId="2" applyBorder="1"/>
    <xf numFmtId="0" fontId="1" fillId="0" borderId="9" xfId="2" applyBorder="1"/>
    <xf numFmtId="0" fontId="1" fillId="0" borderId="6" xfId="2" applyBorder="1"/>
    <xf numFmtId="0" fontId="1" fillId="0" borderId="0" xfId="2"/>
    <xf numFmtId="0" fontId="1" fillId="0" borderId="10" xfId="2" applyBorder="1"/>
    <xf numFmtId="0" fontId="2" fillId="0" borderId="6" xfId="1" applyBorder="1"/>
    <xf numFmtId="0" fontId="2" fillId="0" borderId="10" xfId="1" applyBorder="1"/>
    <xf numFmtId="165" fontId="6" fillId="0" borderId="0" xfId="1" applyNumberFormat="1" applyFont="1"/>
    <xf numFmtId="164" fontId="6" fillId="0" borderId="10" xfId="4" applyNumberFormat="1" applyFont="1" applyBorder="1"/>
    <xf numFmtId="3" fontId="6" fillId="0" borderId="6" xfId="4" applyNumberFormat="1" applyFont="1" applyBorder="1"/>
    <xf numFmtId="164" fontId="6" fillId="0" borderId="0" xfId="4" applyNumberFormat="1" applyFont="1"/>
    <xf numFmtId="0" fontId="2" fillId="0" borderId="2" xfId="1" applyBorder="1"/>
    <xf numFmtId="165" fontId="6" fillId="0" borderId="11" xfId="1" applyNumberFormat="1" applyFont="1" applyBorder="1"/>
    <xf numFmtId="164" fontId="6" fillId="0" borderId="12" xfId="4" applyNumberFormat="1" applyFont="1" applyBorder="1"/>
    <xf numFmtId="164" fontId="6" fillId="0" borderId="9" xfId="1" applyNumberFormat="1" applyFont="1" applyBorder="1"/>
    <xf numFmtId="0" fontId="2" fillId="0" borderId="7" xfId="1" applyBorder="1"/>
    <xf numFmtId="0" fontId="2" fillId="0" borderId="11" xfId="1" applyBorder="1"/>
    <xf numFmtId="0" fontId="2" fillId="0" borderId="12" xfId="1" applyBorder="1"/>
    <xf numFmtId="3" fontId="4" fillId="0" borderId="1" xfId="1" applyNumberFormat="1" applyFont="1" applyBorder="1" applyAlignment="1" applyProtection="1">
      <alignment horizontal="center" vertical="top" wrapText="1"/>
    </xf>
    <xf numFmtId="2" fontId="4" fillId="0" borderId="1" xfId="1" applyNumberFormat="1" applyFont="1" applyBorder="1" applyAlignment="1" applyProtection="1">
      <alignment horizontal="center" vertical="top" wrapText="1"/>
    </xf>
    <xf numFmtId="3" fontId="4" fillId="0" borderId="2" xfId="1" applyNumberFormat="1" applyFont="1" applyBorder="1" applyAlignment="1" applyProtection="1">
      <alignment horizontal="center" vertical="top" wrapText="1"/>
    </xf>
    <xf numFmtId="2" fontId="4" fillId="0" borderId="2" xfId="1" applyNumberFormat="1" applyFont="1" applyBorder="1" applyAlignment="1" applyProtection="1">
      <alignment horizontal="center" vertical="top" wrapText="1"/>
    </xf>
    <xf numFmtId="3" fontId="4" fillId="0" borderId="3" xfId="1" applyNumberFormat="1" applyFont="1" applyBorder="1" applyAlignment="1" applyProtection="1">
      <alignment horizontal="center" vertical="top" wrapText="1"/>
    </xf>
    <xf numFmtId="2" fontId="4" fillId="0" borderId="3" xfId="1" applyNumberFormat="1" applyFont="1" applyBorder="1" applyAlignment="1" applyProtection="1">
      <alignment horizontal="center" vertical="top" wrapText="1"/>
    </xf>
  </cellXfs>
  <cellStyles count="5">
    <cellStyle name="Normal" xfId="0" builtinId="0"/>
    <cellStyle name="Normal 3" xfId="1" xr:uid="{1EA74128-FD7C-4BC3-919B-BA037A0083FE}"/>
    <cellStyle name="Normal 4" xfId="4" xr:uid="{55768FB5-576B-44BB-806E-E23909214F14}"/>
    <cellStyle name="Normal 5" xfId="3" xr:uid="{3F0B97CA-C87F-46F2-83F2-5FDC6608121D}"/>
    <cellStyle name="Normal 6" xfId="2" xr:uid="{50934ED7-5B87-4D32-9D45-77AFA02B23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F67D83-DEEE-4FAE-81F5-118331A28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BC907-7A81-4F65-B389-3228719AB483}">
  <sheetPr codeName="Sheet32">
    <tabColor theme="4" tint="0.59999389629810485"/>
  </sheetPr>
  <dimension ref="A1:W142"/>
  <sheetViews>
    <sheetView tabSelected="1" workbookViewId="0">
      <selection sqref="A1:B1"/>
    </sheetView>
  </sheetViews>
  <sheetFormatPr defaultColWidth="0" defaultRowHeight="15.75" zeroHeight="1" x14ac:dyDescent="0.25"/>
  <cols>
    <col min="1" max="1" width="17.625" style="1" bestFit="1" customWidth="1"/>
    <col min="2" max="2" width="11.875" style="1" customWidth="1"/>
    <col min="3" max="3" width="13.5" style="1" hidden="1"/>
    <col min="4" max="7" width="14.875" style="1" hidden="1"/>
    <col min="8" max="23" width="0" style="1" hidden="1"/>
    <col min="24" max="16384" width="9" style="1" hidden="1"/>
  </cols>
  <sheetData>
    <row r="1" spans="1:23" ht="36" customHeight="1" x14ac:dyDescent="0.25">
      <c r="A1" s="4" t="s">
        <v>0</v>
      </c>
      <c r="B1" s="4"/>
    </row>
    <row r="2" spans="1:23" ht="15.75" customHeight="1" x14ac:dyDescent="0.25">
      <c r="A2" s="54" t="s">
        <v>1</v>
      </c>
      <c r="B2" s="55" t="s">
        <v>2</v>
      </c>
    </row>
    <row r="3" spans="1:23" x14ac:dyDescent="0.25">
      <c r="A3" s="56"/>
      <c r="B3" s="57"/>
    </row>
    <row r="4" spans="1:23" x14ac:dyDescent="0.25">
      <c r="A4" s="58"/>
      <c r="B4" s="59"/>
    </row>
    <row r="5" spans="1:23" x14ac:dyDescent="0.25">
      <c r="A5" s="2"/>
      <c r="B5" s="3">
        <f>ROUND((ROUND((((TRUNC((A5),0))*3)+0.99)*(VLOOKUP((((TRUNC((A5),0))*3)),LU_ScaleActors,2))-(VLOOKUP((((TRUNC((A5),0))*3)),LU_ScaleActors,3)),0)/3),0)</f>
        <v>0</v>
      </c>
    </row>
    <row r="10" spans="1:23" hidden="1" x14ac:dyDescent="0.25">
      <c r="A10" s="5" t="s">
        <v>3</v>
      </c>
      <c r="B10" s="6"/>
      <c r="C10" s="6"/>
      <c r="D10" s="7"/>
      <c r="E10" s="5" t="s">
        <v>3</v>
      </c>
      <c r="F10" s="6"/>
      <c r="G10" s="6"/>
      <c r="H10" s="7"/>
      <c r="I10" s="5" t="s">
        <v>3</v>
      </c>
      <c r="J10" s="6"/>
      <c r="K10" s="6"/>
      <c r="L10" s="7"/>
      <c r="M10" s="5"/>
      <c r="N10" s="6"/>
      <c r="O10" s="6"/>
      <c r="Q10" s="5" t="s">
        <v>3</v>
      </c>
      <c r="R10" s="6"/>
      <c r="S10" s="6"/>
      <c r="U10" s="5" t="s">
        <v>3</v>
      </c>
      <c r="V10" s="6"/>
      <c r="W10" s="6"/>
    </row>
    <row r="11" spans="1:23" hidden="1" x14ac:dyDescent="0.25">
      <c r="A11" s="8" t="s">
        <v>31</v>
      </c>
      <c r="B11" s="9"/>
      <c r="C11" s="10"/>
      <c r="D11" s="7"/>
      <c r="E11" s="8" t="s">
        <v>32</v>
      </c>
      <c r="F11" s="9"/>
      <c r="G11" s="10"/>
      <c r="H11" s="7"/>
      <c r="I11" s="8" t="s">
        <v>33</v>
      </c>
      <c r="J11" s="9"/>
      <c r="K11" s="10" t="s">
        <v>34</v>
      </c>
      <c r="L11" s="7"/>
      <c r="M11" s="5"/>
      <c r="N11" s="6"/>
      <c r="O11" s="11"/>
      <c r="Q11" s="8" t="s">
        <v>35</v>
      </c>
      <c r="R11" s="9"/>
      <c r="S11" s="10" t="s">
        <v>34</v>
      </c>
      <c r="U11" s="8" t="s">
        <v>36</v>
      </c>
      <c r="V11" s="9"/>
      <c r="W11" s="10" t="s">
        <v>34</v>
      </c>
    </row>
    <row r="12" spans="1:23" hidden="1" x14ac:dyDescent="0.25">
      <c r="A12" s="12" t="s">
        <v>4</v>
      </c>
      <c r="B12" s="13" t="s">
        <v>5</v>
      </c>
      <c r="C12" s="14" t="s">
        <v>6</v>
      </c>
      <c r="D12" s="7"/>
      <c r="E12" s="12" t="s">
        <v>4</v>
      </c>
      <c r="F12" s="13" t="s">
        <v>5</v>
      </c>
      <c r="G12" s="14" t="s">
        <v>6</v>
      </c>
      <c r="H12" s="7"/>
      <c r="I12" s="12" t="s">
        <v>4</v>
      </c>
      <c r="J12" s="13" t="s">
        <v>5</v>
      </c>
      <c r="K12" s="14" t="s">
        <v>6</v>
      </c>
      <c r="L12" s="7"/>
      <c r="M12" s="15"/>
      <c r="N12" s="13"/>
      <c r="O12" s="13"/>
      <c r="Q12" s="12" t="s">
        <v>4</v>
      </c>
      <c r="R12" s="13" t="s">
        <v>5</v>
      </c>
      <c r="S12" s="14" t="s">
        <v>6</v>
      </c>
      <c r="U12" s="12" t="s">
        <v>4</v>
      </c>
      <c r="V12" s="13" t="s">
        <v>5</v>
      </c>
      <c r="W12" s="14" t="s">
        <v>6</v>
      </c>
    </row>
    <row r="13" spans="1:23" hidden="1" x14ac:dyDescent="0.25">
      <c r="A13" s="16"/>
      <c r="B13" s="6"/>
      <c r="C13" s="17"/>
      <c r="D13" s="7"/>
      <c r="E13" s="16"/>
      <c r="F13" s="6"/>
      <c r="G13" s="17"/>
      <c r="H13" s="7"/>
      <c r="I13" s="16"/>
      <c r="J13" s="6"/>
      <c r="K13" s="17"/>
      <c r="L13" s="7"/>
      <c r="M13" s="5"/>
      <c r="N13" s="6"/>
      <c r="O13" s="6"/>
      <c r="Q13" s="16"/>
      <c r="R13" s="6"/>
      <c r="S13" s="17"/>
      <c r="U13" s="16"/>
      <c r="V13" s="6"/>
      <c r="W13" s="17"/>
    </row>
    <row r="14" spans="1:23" hidden="1" x14ac:dyDescent="0.25">
      <c r="A14" s="16">
        <v>0</v>
      </c>
      <c r="B14" s="6">
        <v>0.16</v>
      </c>
      <c r="C14" s="17">
        <v>0.16</v>
      </c>
      <c r="D14" s="7"/>
      <c r="E14" s="16">
        <v>0</v>
      </c>
      <c r="F14" s="6">
        <v>0</v>
      </c>
      <c r="G14" s="17">
        <v>0</v>
      </c>
      <c r="H14" s="7"/>
      <c r="I14" s="16">
        <v>0</v>
      </c>
      <c r="J14" s="6">
        <v>0</v>
      </c>
      <c r="K14" s="17">
        <v>0</v>
      </c>
      <c r="L14" s="7"/>
      <c r="M14" s="5"/>
      <c r="N14" s="6"/>
      <c r="O14" s="6"/>
      <c r="Q14" s="16">
        <v>0</v>
      </c>
      <c r="R14" s="6">
        <v>0</v>
      </c>
      <c r="S14" s="17">
        <v>0</v>
      </c>
      <c r="U14" s="16">
        <v>0</v>
      </c>
      <c r="V14" s="6">
        <v>0</v>
      </c>
      <c r="W14" s="17">
        <v>0</v>
      </c>
    </row>
    <row r="15" spans="1:23" hidden="1" x14ac:dyDescent="0.25">
      <c r="A15" s="16">
        <v>150</v>
      </c>
      <c r="B15" s="6">
        <v>0.2117</v>
      </c>
      <c r="C15" s="17">
        <v>7.7549999999999999</v>
      </c>
      <c r="D15" s="7"/>
      <c r="E15" s="16">
        <v>361</v>
      </c>
      <c r="F15" s="6">
        <v>0.16</v>
      </c>
      <c r="G15" s="17">
        <v>57.846200000000003</v>
      </c>
      <c r="H15" s="7"/>
      <c r="I15" s="16">
        <v>629</v>
      </c>
      <c r="J15" s="6">
        <v>0.16</v>
      </c>
      <c r="K15" s="17">
        <v>100.7308</v>
      </c>
      <c r="L15" s="7"/>
      <c r="M15" s="5"/>
      <c r="N15" s="6"/>
      <c r="O15" s="6"/>
      <c r="Q15" s="16">
        <v>629</v>
      </c>
      <c r="R15" s="6">
        <v>0.16</v>
      </c>
      <c r="S15" s="17">
        <v>100.7308</v>
      </c>
      <c r="U15" s="16">
        <v>629</v>
      </c>
      <c r="V15" s="6">
        <v>0.16</v>
      </c>
      <c r="W15" s="17">
        <v>100.7308</v>
      </c>
    </row>
    <row r="16" spans="1:23" hidden="1" x14ac:dyDescent="0.25">
      <c r="A16" s="16">
        <v>371</v>
      </c>
      <c r="B16" s="6">
        <v>0.189</v>
      </c>
      <c r="C16" s="17">
        <v>-0.67020000000000002</v>
      </c>
      <c r="D16" s="7"/>
      <c r="E16" s="16">
        <v>721</v>
      </c>
      <c r="F16" s="6">
        <v>0.16900000000000001</v>
      </c>
      <c r="G16" s="17">
        <v>64.336500000000001</v>
      </c>
      <c r="H16" s="7"/>
      <c r="I16" s="16">
        <v>671</v>
      </c>
      <c r="J16" s="6">
        <v>0.28499999999999998</v>
      </c>
      <c r="K16" s="17">
        <v>184.67070000000001</v>
      </c>
      <c r="L16" s="7"/>
      <c r="M16" s="5"/>
      <c r="N16" s="6"/>
      <c r="O16" s="6"/>
      <c r="Q16" s="16">
        <v>671</v>
      </c>
      <c r="R16" s="6">
        <v>0.28499999999999998</v>
      </c>
      <c r="S16" s="17">
        <v>184.67070000000001</v>
      </c>
      <c r="U16" s="16">
        <v>671</v>
      </c>
      <c r="V16" s="6">
        <v>0.28499999999999998</v>
      </c>
      <c r="W16" s="17">
        <v>184.67070000000001</v>
      </c>
    </row>
    <row r="17" spans="1:23" hidden="1" x14ac:dyDescent="0.25">
      <c r="A17" s="16">
        <v>515</v>
      </c>
      <c r="B17" s="6">
        <v>0.32269999999999999</v>
      </c>
      <c r="C17" s="17">
        <v>68.236699999999999</v>
      </c>
      <c r="D17" s="7"/>
      <c r="E17" s="16">
        <v>865</v>
      </c>
      <c r="F17" s="6">
        <v>0.30270000000000002</v>
      </c>
      <c r="G17" s="17">
        <v>180.0385</v>
      </c>
      <c r="H17" s="7"/>
      <c r="I17" s="16">
        <v>721</v>
      </c>
      <c r="J17" s="6">
        <v>0.29399999999999998</v>
      </c>
      <c r="K17" s="17">
        <v>191.1611</v>
      </c>
      <c r="L17" s="7"/>
      <c r="M17" s="5"/>
      <c r="N17" s="6"/>
      <c r="O17" s="6"/>
      <c r="Q17" s="16">
        <v>721</v>
      </c>
      <c r="R17" s="6">
        <v>0.29399999999999998</v>
      </c>
      <c r="S17" s="17">
        <v>191.1611</v>
      </c>
      <c r="U17" s="16">
        <v>721</v>
      </c>
      <c r="V17" s="6">
        <v>0.29399999999999998</v>
      </c>
      <c r="W17" s="17">
        <v>191.1611</v>
      </c>
    </row>
    <row r="18" spans="1:23" hidden="1" x14ac:dyDescent="0.25">
      <c r="A18" s="16">
        <v>932</v>
      </c>
      <c r="B18" s="6">
        <v>0.32</v>
      </c>
      <c r="C18" s="17">
        <v>65.720200000000006</v>
      </c>
      <c r="D18" s="7"/>
      <c r="E18" s="16">
        <v>1282</v>
      </c>
      <c r="F18" s="6">
        <v>0.3</v>
      </c>
      <c r="G18" s="17">
        <v>176.57689999999999</v>
      </c>
      <c r="H18" s="7"/>
      <c r="I18" s="16">
        <v>790</v>
      </c>
      <c r="J18" s="6">
        <v>0.39400000000000002</v>
      </c>
      <c r="K18" s="17">
        <v>270.17840000000001</v>
      </c>
      <c r="L18" s="7"/>
      <c r="M18" s="5"/>
      <c r="N18" s="6"/>
      <c r="O18" s="6"/>
      <c r="Q18" s="16">
        <v>865</v>
      </c>
      <c r="R18" s="6">
        <v>0.42770000000000002</v>
      </c>
      <c r="S18" s="17">
        <v>306.863</v>
      </c>
      <c r="U18" s="16">
        <v>865</v>
      </c>
      <c r="V18" s="6">
        <v>0.42770000000000002</v>
      </c>
      <c r="W18" s="17">
        <v>306.863</v>
      </c>
    </row>
    <row r="19" spans="1:23" hidden="1" x14ac:dyDescent="0.25">
      <c r="A19" s="16">
        <v>2246</v>
      </c>
      <c r="B19" s="6">
        <v>0.39</v>
      </c>
      <c r="C19" s="17">
        <v>222.95099999999999</v>
      </c>
      <c r="D19" s="7"/>
      <c r="E19" s="16">
        <v>2596</v>
      </c>
      <c r="F19" s="6">
        <v>0.37</v>
      </c>
      <c r="G19" s="17">
        <v>358.30770000000001</v>
      </c>
      <c r="H19" s="7"/>
      <c r="I19" s="16">
        <v>865</v>
      </c>
      <c r="J19" s="6">
        <v>0.52769999999999995</v>
      </c>
      <c r="K19" s="17">
        <v>385.88029999999998</v>
      </c>
      <c r="L19" s="7"/>
      <c r="M19" s="5"/>
      <c r="N19" s="6"/>
      <c r="O19" s="6"/>
      <c r="Q19" s="16">
        <v>1014</v>
      </c>
      <c r="R19" s="6">
        <v>0.30270000000000002</v>
      </c>
      <c r="S19" s="17">
        <v>180.0385</v>
      </c>
      <c r="U19" s="16">
        <v>1014</v>
      </c>
      <c r="V19" s="6">
        <v>0.30270000000000002</v>
      </c>
      <c r="W19" s="17">
        <v>180.0385</v>
      </c>
    </row>
    <row r="20" spans="1:23" hidden="1" x14ac:dyDescent="0.25">
      <c r="A20" s="16">
        <v>3303</v>
      </c>
      <c r="B20" s="6">
        <v>0.47</v>
      </c>
      <c r="C20" s="17">
        <v>487.25869999999998</v>
      </c>
      <c r="D20" s="7"/>
      <c r="E20" s="16">
        <v>3653</v>
      </c>
      <c r="F20" s="6">
        <v>0.45</v>
      </c>
      <c r="G20" s="17">
        <v>650.61540000000002</v>
      </c>
      <c r="H20" s="7"/>
      <c r="I20" s="16">
        <v>987</v>
      </c>
      <c r="J20" s="6">
        <v>0.44769999999999999</v>
      </c>
      <c r="K20" s="17">
        <v>306.863</v>
      </c>
      <c r="L20" s="7"/>
      <c r="M20" s="5"/>
      <c r="N20" s="6"/>
      <c r="O20" s="6"/>
      <c r="Q20" s="16">
        <v>1282</v>
      </c>
      <c r="R20" s="6">
        <v>0.3</v>
      </c>
      <c r="S20" s="17">
        <v>176.57689999999999</v>
      </c>
      <c r="U20" s="16">
        <v>1099</v>
      </c>
      <c r="V20" s="6">
        <v>0.35270000000000001</v>
      </c>
      <c r="W20" s="17">
        <v>235.03649999999999</v>
      </c>
    </row>
    <row r="21" spans="1:23" hidden="1" x14ac:dyDescent="0.25">
      <c r="A21" s="16"/>
      <c r="B21" s="6"/>
      <c r="C21" s="17"/>
      <c r="D21" s="7"/>
      <c r="E21" s="16"/>
      <c r="F21" s="6"/>
      <c r="G21" s="17"/>
      <c r="H21" s="7"/>
      <c r="I21" s="16">
        <v>1014</v>
      </c>
      <c r="J21" s="6">
        <v>0.32269999999999999</v>
      </c>
      <c r="K21" s="17">
        <v>180.0385</v>
      </c>
      <c r="L21" s="7"/>
      <c r="M21" s="5"/>
      <c r="N21" s="6"/>
      <c r="O21" s="6"/>
      <c r="Q21" s="16">
        <v>2596</v>
      </c>
      <c r="R21" s="6">
        <v>0.37</v>
      </c>
      <c r="S21" s="17">
        <v>358.30770000000001</v>
      </c>
      <c r="U21" s="16">
        <v>1282</v>
      </c>
      <c r="V21" s="6">
        <v>0.35</v>
      </c>
      <c r="W21" s="17">
        <v>231.57499999999999</v>
      </c>
    </row>
    <row r="22" spans="1:23" hidden="1" x14ac:dyDescent="0.25">
      <c r="A22" s="16"/>
      <c r="B22" s="6"/>
      <c r="C22" s="17"/>
      <c r="D22" s="7"/>
      <c r="E22" s="16"/>
      <c r="F22" s="6"/>
      <c r="G22" s="17"/>
      <c r="H22" s="7"/>
      <c r="I22" s="16">
        <v>1282</v>
      </c>
      <c r="J22" s="6">
        <v>0.32</v>
      </c>
      <c r="K22" s="17">
        <v>176.57689999999999</v>
      </c>
      <c r="L22" s="7"/>
      <c r="M22" s="5"/>
      <c r="N22" s="6"/>
      <c r="O22" s="6"/>
      <c r="Q22" s="16">
        <v>3653</v>
      </c>
      <c r="R22" s="6">
        <v>0.45</v>
      </c>
      <c r="S22" s="17">
        <v>650.61540000000002</v>
      </c>
      <c r="U22" s="16">
        <v>1374</v>
      </c>
      <c r="V22" s="6">
        <v>0.31</v>
      </c>
      <c r="W22" s="17">
        <v>176.57689999999999</v>
      </c>
    </row>
    <row r="23" spans="1:23" hidden="1" x14ac:dyDescent="0.25">
      <c r="A23" s="16"/>
      <c r="B23" s="6"/>
      <c r="C23" s="17"/>
      <c r="D23" s="7"/>
      <c r="E23" s="16"/>
      <c r="F23" s="6"/>
      <c r="G23" s="17"/>
      <c r="H23" s="7"/>
      <c r="I23" s="16">
        <v>2596</v>
      </c>
      <c r="J23" s="6">
        <v>0.39</v>
      </c>
      <c r="K23" s="17">
        <v>358.30770000000001</v>
      </c>
      <c r="L23" s="7"/>
      <c r="M23" s="5"/>
      <c r="N23" s="6"/>
      <c r="O23" s="6"/>
      <c r="Q23" s="16" t="s">
        <v>37</v>
      </c>
      <c r="R23" s="6" t="s">
        <v>37</v>
      </c>
      <c r="S23" s="17" t="s">
        <v>37</v>
      </c>
      <c r="U23" s="16">
        <v>2596</v>
      </c>
      <c r="V23" s="6">
        <v>0.38</v>
      </c>
      <c r="W23" s="17">
        <v>358.30770000000001</v>
      </c>
    </row>
    <row r="24" spans="1:23" hidden="1" x14ac:dyDescent="0.25">
      <c r="A24" s="18"/>
      <c r="B24" s="19"/>
      <c r="C24" s="20"/>
      <c r="D24" s="7"/>
      <c r="E24" s="18"/>
      <c r="F24" s="19"/>
      <c r="G24" s="20"/>
      <c r="H24" s="7"/>
      <c r="I24" s="18"/>
      <c r="J24" s="19"/>
      <c r="K24" s="20"/>
      <c r="L24" s="7"/>
      <c r="M24" s="5"/>
      <c r="N24" s="6"/>
      <c r="O24" s="6"/>
      <c r="Q24" s="18"/>
      <c r="R24" s="19"/>
      <c r="S24" s="20"/>
      <c r="U24" s="18"/>
      <c r="V24" s="19"/>
      <c r="W24" s="20"/>
    </row>
    <row r="25" spans="1:23" hidden="1" x14ac:dyDescent="0.25">
      <c r="A25" s="5"/>
      <c r="B25" s="6"/>
      <c r="C25" s="6"/>
      <c r="D25" s="7"/>
      <c r="E25" s="5"/>
      <c r="F25" s="6"/>
      <c r="G25" s="6"/>
      <c r="H25" s="7"/>
      <c r="I25" s="5"/>
      <c r="J25" s="6"/>
      <c r="K25" s="6"/>
      <c r="L25" s="7"/>
      <c r="M25" s="5"/>
      <c r="N25" s="6"/>
      <c r="O25" s="6"/>
      <c r="U25" s="5"/>
      <c r="V25" s="6"/>
      <c r="W25" s="6"/>
    </row>
    <row r="26" spans="1:23" hidden="1" x14ac:dyDescent="0.25">
      <c r="A26" s="21"/>
      <c r="B26" s="22"/>
      <c r="C26" s="22"/>
      <c r="D26" s="7"/>
      <c r="E26" s="21"/>
      <c r="F26" s="22"/>
      <c r="G26" s="22"/>
      <c r="H26" s="7"/>
      <c r="I26" s="21"/>
      <c r="J26" s="22"/>
      <c r="K26" s="22"/>
      <c r="L26" s="7"/>
      <c r="M26" s="21"/>
      <c r="N26" s="22"/>
      <c r="O26" s="22"/>
      <c r="U26" s="21"/>
      <c r="V26" s="22"/>
      <c r="W26" s="22"/>
    </row>
    <row r="27" spans="1:23" hidden="1" x14ac:dyDescent="0.25">
      <c r="A27" s="5" t="s">
        <v>3</v>
      </c>
      <c r="B27" s="6"/>
      <c r="C27" s="6"/>
      <c r="D27" s="7"/>
      <c r="E27" s="5" t="s">
        <v>3</v>
      </c>
      <c r="F27" s="6"/>
      <c r="G27" s="6"/>
      <c r="H27" s="7"/>
      <c r="I27" s="5" t="s">
        <v>3</v>
      </c>
      <c r="J27" s="6"/>
      <c r="K27" s="6"/>
      <c r="L27" s="7"/>
      <c r="M27" s="5"/>
      <c r="N27" s="6"/>
      <c r="O27" s="6"/>
      <c r="Q27" s="5" t="s">
        <v>3</v>
      </c>
      <c r="R27" s="6"/>
      <c r="S27" s="6"/>
      <c r="U27" s="5" t="s">
        <v>3</v>
      </c>
      <c r="V27" s="6"/>
      <c r="W27" s="6"/>
    </row>
    <row r="28" spans="1:23" hidden="1" x14ac:dyDescent="0.25">
      <c r="A28" s="8" t="s">
        <v>38</v>
      </c>
      <c r="B28" s="9"/>
      <c r="C28" s="10"/>
      <c r="D28" s="7"/>
      <c r="E28" s="8" t="s">
        <v>39</v>
      </c>
      <c r="F28" s="9"/>
      <c r="G28" s="10"/>
      <c r="H28" s="7"/>
      <c r="I28" s="8" t="s">
        <v>40</v>
      </c>
      <c r="J28" s="9"/>
      <c r="K28" s="10" t="s">
        <v>41</v>
      </c>
      <c r="L28" s="7"/>
      <c r="M28" s="5"/>
      <c r="N28" s="6"/>
      <c r="O28" s="11"/>
      <c r="Q28" s="8" t="s">
        <v>42</v>
      </c>
      <c r="R28" s="9"/>
      <c r="S28" s="10" t="s">
        <v>41</v>
      </c>
      <c r="U28" s="8" t="s">
        <v>43</v>
      </c>
      <c r="V28" s="9"/>
      <c r="W28" s="10" t="s">
        <v>41</v>
      </c>
    </row>
    <row r="29" spans="1:23" hidden="1" x14ac:dyDescent="0.25">
      <c r="A29" s="12" t="s">
        <v>4</v>
      </c>
      <c r="B29" s="13" t="s">
        <v>5</v>
      </c>
      <c r="C29" s="14" t="s">
        <v>6</v>
      </c>
      <c r="D29" s="7"/>
      <c r="E29" s="12" t="s">
        <v>4</v>
      </c>
      <c r="F29" s="13" t="s">
        <v>5</v>
      </c>
      <c r="G29" s="14" t="s">
        <v>6</v>
      </c>
      <c r="H29" s="7"/>
      <c r="I29" s="12" t="s">
        <v>4</v>
      </c>
      <c r="J29" s="13" t="s">
        <v>5</v>
      </c>
      <c r="K29" s="14" t="s">
        <v>6</v>
      </c>
      <c r="L29" s="7"/>
      <c r="M29" s="15"/>
      <c r="N29" s="13"/>
      <c r="O29" s="13"/>
      <c r="Q29" s="12" t="s">
        <v>4</v>
      </c>
      <c r="R29" s="13" t="s">
        <v>5</v>
      </c>
      <c r="S29" s="14" t="s">
        <v>6</v>
      </c>
      <c r="U29" s="12" t="s">
        <v>4</v>
      </c>
      <c r="V29" s="13" t="s">
        <v>5</v>
      </c>
      <c r="W29" s="14" t="s">
        <v>6</v>
      </c>
    </row>
    <row r="30" spans="1:23" hidden="1" x14ac:dyDescent="0.25">
      <c r="A30" s="16"/>
      <c r="B30" s="6"/>
      <c r="C30" s="17"/>
      <c r="D30" s="7"/>
      <c r="E30" s="16"/>
      <c r="F30" s="6"/>
      <c r="G30" s="17"/>
      <c r="H30" s="7"/>
      <c r="I30" s="16"/>
      <c r="J30" s="6"/>
      <c r="K30" s="17"/>
      <c r="L30" s="7"/>
      <c r="M30" s="5"/>
      <c r="N30" s="6"/>
      <c r="O30" s="6"/>
      <c r="Q30" s="16"/>
      <c r="R30" s="6"/>
      <c r="S30" s="17"/>
      <c r="U30" s="16"/>
      <c r="V30" s="6"/>
      <c r="W30" s="17"/>
    </row>
    <row r="31" spans="1:23" hidden="1" x14ac:dyDescent="0.25">
      <c r="A31" s="16">
        <v>0</v>
      </c>
      <c r="B31" s="6">
        <v>0</v>
      </c>
      <c r="C31" s="17">
        <v>0</v>
      </c>
      <c r="D31" s="7"/>
      <c r="E31" s="16">
        <v>0</v>
      </c>
      <c r="F31" s="6">
        <v>0</v>
      </c>
      <c r="G31" s="17">
        <v>0</v>
      </c>
      <c r="H31" s="7"/>
      <c r="I31" s="16">
        <v>0</v>
      </c>
      <c r="J31" s="6">
        <v>0</v>
      </c>
      <c r="K31" s="17">
        <v>0</v>
      </c>
      <c r="L31" s="7"/>
      <c r="M31" s="5"/>
      <c r="N31" s="6"/>
      <c r="O31" s="6"/>
      <c r="Q31" s="16">
        <v>0</v>
      </c>
      <c r="R31" s="6">
        <v>0</v>
      </c>
      <c r="S31" s="17">
        <v>0</v>
      </c>
      <c r="U31" s="16">
        <v>0</v>
      </c>
      <c r="V31" s="6">
        <v>0</v>
      </c>
      <c r="W31" s="17">
        <v>0</v>
      </c>
    </row>
    <row r="32" spans="1:23" hidden="1" x14ac:dyDescent="0.25">
      <c r="A32" s="16">
        <v>361</v>
      </c>
      <c r="B32" s="6">
        <v>0.16</v>
      </c>
      <c r="C32" s="17">
        <v>57.846200000000003</v>
      </c>
      <c r="D32" s="7"/>
      <c r="E32" s="16">
        <v>361</v>
      </c>
      <c r="F32" s="6">
        <v>0.16</v>
      </c>
      <c r="G32" s="17">
        <v>57.846200000000003</v>
      </c>
      <c r="H32" s="7"/>
      <c r="I32" s="16">
        <v>606</v>
      </c>
      <c r="J32" s="6">
        <v>0.16</v>
      </c>
      <c r="K32" s="17">
        <v>97.076899999999995</v>
      </c>
      <c r="L32" s="7"/>
      <c r="M32" s="5"/>
      <c r="N32" s="6"/>
      <c r="O32" s="6"/>
      <c r="Q32" s="16">
        <v>606</v>
      </c>
      <c r="R32" s="6">
        <v>0.16</v>
      </c>
      <c r="S32" s="17">
        <v>97.076899999999995</v>
      </c>
      <c r="U32" s="16">
        <v>606</v>
      </c>
      <c r="V32" s="6">
        <v>0.16</v>
      </c>
      <c r="W32" s="17">
        <v>97.076899999999995</v>
      </c>
    </row>
    <row r="33" spans="1:23" hidden="1" x14ac:dyDescent="0.25">
      <c r="A33" s="16">
        <v>500</v>
      </c>
      <c r="B33" s="6">
        <v>0.26</v>
      </c>
      <c r="C33" s="17">
        <v>107.8462</v>
      </c>
      <c r="D33" s="7"/>
      <c r="E33" s="16">
        <v>721</v>
      </c>
      <c r="F33" s="6">
        <v>0.16900000000000001</v>
      </c>
      <c r="G33" s="17">
        <v>64.336500000000001</v>
      </c>
      <c r="H33" s="7"/>
      <c r="I33" s="16">
        <v>648</v>
      </c>
      <c r="J33" s="6">
        <v>0.28499999999999998</v>
      </c>
      <c r="K33" s="17">
        <v>178.1635</v>
      </c>
      <c r="L33" s="7"/>
      <c r="M33" s="5"/>
      <c r="N33" s="6"/>
      <c r="O33" s="6"/>
      <c r="Q33" s="16">
        <v>648</v>
      </c>
      <c r="R33" s="6">
        <v>0.28499999999999998</v>
      </c>
      <c r="S33" s="17">
        <v>178.1635</v>
      </c>
      <c r="U33" s="16">
        <v>648</v>
      </c>
      <c r="V33" s="6">
        <v>0.28499999999999998</v>
      </c>
      <c r="W33" s="17">
        <v>178.1635</v>
      </c>
    </row>
    <row r="34" spans="1:23" hidden="1" x14ac:dyDescent="0.25">
      <c r="A34" s="16">
        <v>625</v>
      </c>
      <c r="B34" s="6">
        <v>0.18</v>
      </c>
      <c r="C34" s="17">
        <v>57.846200000000003</v>
      </c>
      <c r="D34" s="7"/>
      <c r="E34" s="16">
        <v>843</v>
      </c>
      <c r="F34" s="6">
        <v>0.219</v>
      </c>
      <c r="G34" s="17">
        <v>106.4962</v>
      </c>
      <c r="H34" s="7"/>
      <c r="I34" s="16">
        <v>721</v>
      </c>
      <c r="J34" s="6">
        <v>0.29399999999999998</v>
      </c>
      <c r="K34" s="17">
        <v>184.65379999999999</v>
      </c>
      <c r="L34" s="7"/>
      <c r="M34" s="5"/>
      <c r="N34" s="6"/>
      <c r="O34" s="6"/>
      <c r="Q34" s="16">
        <v>721</v>
      </c>
      <c r="R34" s="6">
        <v>0.29399999999999998</v>
      </c>
      <c r="S34" s="17">
        <v>184.65379999999999</v>
      </c>
      <c r="U34" s="16">
        <v>721</v>
      </c>
      <c r="V34" s="6">
        <v>0.29399999999999998</v>
      </c>
      <c r="W34" s="17">
        <v>184.65379999999999</v>
      </c>
    </row>
    <row r="35" spans="1:23" hidden="1" x14ac:dyDescent="0.25">
      <c r="A35" s="16">
        <v>721</v>
      </c>
      <c r="B35" s="6">
        <v>0.189</v>
      </c>
      <c r="C35" s="17">
        <v>64.336500000000001</v>
      </c>
      <c r="D35" s="7"/>
      <c r="E35" s="16">
        <v>865</v>
      </c>
      <c r="F35" s="6">
        <v>0.35270000000000001</v>
      </c>
      <c r="G35" s="17">
        <v>222.19810000000001</v>
      </c>
      <c r="H35" s="7"/>
      <c r="I35" s="16">
        <v>790</v>
      </c>
      <c r="J35" s="6">
        <v>0.39400000000000002</v>
      </c>
      <c r="K35" s="17">
        <v>263.6712</v>
      </c>
      <c r="L35" s="7"/>
      <c r="M35" s="5"/>
      <c r="N35" s="6"/>
      <c r="O35" s="6"/>
      <c r="Q35" s="16">
        <v>865</v>
      </c>
      <c r="R35" s="6">
        <v>0.42770000000000002</v>
      </c>
      <c r="S35" s="17">
        <v>300.35579999999999</v>
      </c>
      <c r="U35" s="16">
        <v>865</v>
      </c>
      <c r="V35" s="6">
        <v>0.42770000000000002</v>
      </c>
      <c r="W35" s="17">
        <v>300.35579999999999</v>
      </c>
    </row>
    <row r="36" spans="1:23" hidden="1" x14ac:dyDescent="0.25">
      <c r="A36" s="16">
        <v>865</v>
      </c>
      <c r="B36" s="6">
        <v>0.32269999999999999</v>
      </c>
      <c r="C36" s="17">
        <v>180.0385</v>
      </c>
      <c r="D36" s="7"/>
      <c r="E36" s="16">
        <v>1053</v>
      </c>
      <c r="F36" s="6">
        <v>0.31269999999999998</v>
      </c>
      <c r="G36" s="17">
        <v>180.0385</v>
      </c>
      <c r="H36" s="7"/>
      <c r="I36" s="16">
        <v>865</v>
      </c>
      <c r="J36" s="6">
        <v>0.52769999999999995</v>
      </c>
      <c r="K36" s="17">
        <v>379.37310000000002</v>
      </c>
      <c r="L36" s="7"/>
      <c r="M36" s="5"/>
      <c r="N36" s="6"/>
      <c r="O36" s="6"/>
      <c r="Q36" s="16">
        <v>962</v>
      </c>
      <c r="R36" s="6">
        <v>0.30270000000000002</v>
      </c>
      <c r="S36" s="17">
        <v>180.0385</v>
      </c>
      <c r="U36" s="16">
        <v>962</v>
      </c>
      <c r="V36" s="6">
        <v>0.30270000000000002</v>
      </c>
      <c r="W36" s="17">
        <v>180.0385</v>
      </c>
    </row>
    <row r="37" spans="1:23" hidden="1" x14ac:dyDescent="0.25">
      <c r="A37" s="16">
        <v>1282</v>
      </c>
      <c r="B37" s="6">
        <v>0.32</v>
      </c>
      <c r="C37" s="17">
        <v>176.57689999999999</v>
      </c>
      <c r="D37" s="7"/>
      <c r="E37" s="16">
        <v>1282</v>
      </c>
      <c r="F37" s="6">
        <v>0.31</v>
      </c>
      <c r="G37" s="17">
        <v>176.57689999999999</v>
      </c>
      <c r="H37" s="7"/>
      <c r="I37" s="16">
        <v>962</v>
      </c>
      <c r="J37" s="6">
        <v>0.4027</v>
      </c>
      <c r="K37" s="17">
        <v>259.05579999999998</v>
      </c>
      <c r="L37" s="7"/>
      <c r="M37" s="5"/>
      <c r="N37" s="6"/>
      <c r="O37" s="6"/>
      <c r="Q37" s="16">
        <v>1282</v>
      </c>
      <c r="R37" s="6">
        <v>0.3</v>
      </c>
      <c r="S37" s="17">
        <v>176.57689999999999</v>
      </c>
      <c r="U37" s="16">
        <v>1099</v>
      </c>
      <c r="V37" s="6">
        <v>0.35270000000000001</v>
      </c>
      <c r="W37" s="17">
        <v>235.03649999999999</v>
      </c>
    </row>
    <row r="38" spans="1:23" hidden="1" x14ac:dyDescent="0.25">
      <c r="A38" s="16">
        <v>2596</v>
      </c>
      <c r="B38" s="6">
        <v>0.39</v>
      </c>
      <c r="C38" s="17">
        <v>358.30770000000001</v>
      </c>
      <c r="D38" s="7"/>
      <c r="E38" s="16">
        <v>2596</v>
      </c>
      <c r="F38" s="6">
        <v>0.38</v>
      </c>
      <c r="G38" s="17">
        <v>358.30770000000001</v>
      </c>
      <c r="H38" s="7"/>
      <c r="I38" s="16">
        <v>987</v>
      </c>
      <c r="J38" s="6">
        <v>0.32269999999999999</v>
      </c>
      <c r="K38" s="17">
        <v>180.0385</v>
      </c>
      <c r="L38" s="7"/>
      <c r="M38" s="5"/>
      <c r="N38" s="6"/>
      <c r="O38" s="6"/>
      <c r="Q38" s="16">
        <v>2596</v>
      </c>
      <c r="R38" s="6">
        <v>0.37</v>
      </c>
      <c r="S38" s="17">
        <v>358.30770000000001</v>
      </c>
      <c r="U38" s="16">
        <v>1282</v>
      </c>
      <c r="V38" s="6">
        <v>0.35</v>
      </c>
      <c r="W38" s="17">
        <v>231.57499999999999</v>
      </c>
    </row>
    <row r="39" spans="1:23" hidden="1" x14ac:dyDescent="0.25">
      <c r="A39" s="16">
        <v>3653</v>
      </c>
      <c r="B39" s="6">
        <v>0.47</v>
      </c>
      <c r="C39" s="17">
        <v>650.61540000000002</v>
      </c>
      <c r="D39" s="7"/>
      <c r="E39" s="16">
        <v>3653</v>
      </c>
      <c r="F39" s="6">
        <v>0.46</v>
      </c>
      <c r="G39" s="17">
        <v>650.61540000000002</v>
      </c>
      <c r="H39" s="7"/>
      <c r="I39" s="16">
        <v>1282</v>
      </c>
      <c r="J39" s="6">
        <v>0.32</v>
      </c>
      <c r="K39" s="17">
        <v>176.57689999999999</v>
      </c>
      <c r="L39" s="7"/>
      <c r="M39" s="5"/>
      <c r="N39" s="6"/>
      <c r="O39" s="6"/>
      <c r="Q39" s="16">
        <v>3653</v>
      </c>
      <c r="R39" s="6">
        <v>0.45</v>
      </c>
      <c r="S39" s="17">
        <v>650.61540000000002</v>
      </c>
      <c r="U39" s="16">
        <v>1374</v>
      </c>
      <c r="V39" s="6">
        <v>0.31</v>
      </c>
      <c r="W39" s="17">
        <v>176.57689999999999</v>
      </c>
    </row>
    <row r="40" spans="1:23" hidden="1" x14ac:dyDescent="0.25">
      <c r="A40" s="16"/>
      <c r="B40" s="6"/>
      <c r="C40" s="17"/>
      <c r="D40" s="7"/>
      <c r="E40" s="16"/>
      <c r="F40" s="6"/>
      <c r="G40" s="17"/>
      <c r="H40" s="7"/>
      <c r="I40" s="16">
        <v>2596</v>
      </c>
      <c r="J40" s="6">
        <v>0.39</v>
      </c>
      <c r="K40" s="17">
        <v>358.30770000000001</v>
      </c>
      <c r="L40" s="7"/>
      <c r="M40" s="5"/>
      <c r="N40" s="6"/>
      <c r="O40" s="6"/>
      <c r="Q40" s="16" t="s">
        <v>37</v>
      </c>
      <c r="R40" s="6" t="s">
        <v>37</v>
      </c>
      <c r="S40" s="17" t="s">
        <v>37</v>
      </c>
      <c r="U40" s="16">
        <v>2596</v>
      </c>
      <c r="V40" s="6">
        <v>0.38</v>
      </c>
      <c r="W40" s="17">
        <v>358.30770000000001</v>
      </c>
    </row>
    <row r="41" spans="1:23" hidden="1" x14ac:dyDescent="0.25">
      <c r="A41" s="16"/>
      <c r="B41" s="6"/>
      <c r="C41" s="17"/>
      <c r="D41" s="7"/>
      <c r="E41" s="16"/>
      <c r="F41" s="6"/>
      <c r="G41" s="17"/>
      <c r="H41" s="7"/>
      <c r="I41" s="16">
        <v>3653</v>
      </c>
      <c r="J41" s="6">
        <v>0.47</v>
      </c>
      <c r="K41" s="17">
        <v>650.61540000000002</v>
      </c>
      <c r="L41" s="7"/>
      <c r="M41" s="5"/>
      <c r="N41" s="6"/>
      <c r="O41" s="6"/>
      <c r="Q41" s="16"/>
      <c r="R41" s="6"/>
      <c r="S41" s="17"/>
      <c r="U41" s="16">
        <v>3653</v>
      </c>
      <c r="V41" s="6">
        <v>0.46</v>
      </c>
      <c r="W41" s="17">
        <v>650.61540000000002</v>
      </c>
    </row>
    <row r="42" spans="1:23" hidden="1" x14ac:dyDescent="0.25">
      <c r="A42" s="18"/>
      <c r="B42" s="19"/>
      <c r="C42" s="20"/>
      <c r="D42" s="7"/>
      <c r="E42" s="18"/>
      <c r="F42" s="19"/>
      <c r="G42" s="20"/>
      <c r="H42" s="7"/>
      <c r="I42" s="18"/>
      <c r="J42" s="19"/>
      <c r="K42" s="20"/>
      <c r="L42" s="7"/>
      <c r="M42" s="5"/>
      <c r="N42" s="6"/>
      <c r="O42" s="6"/>
      <c r="Q42" s="18"/>
      <c r="R42" s="19"/>
      <c r="S42" s="20"/>
      <c r="U42" s="18"/>
      <c r="V42" s="19"/>
      <c r="W42" s="20"/>
    </row>
    <row r="43" spans="1:23" hidden="1" x14ac:dyDescent="0.25">
      <c r="A43" s="21"/>
      <c r="B43" s="22"/>
      <c r="C43" s="22"/>
      <c r="D43" s="7"/>
      <c r="E43" s="21"/>
      <c r="F43" s="22"/>
      <c r="G43" s="22"/>
      <c r="H43" s="7"/>
      <c r="I43" s="21"/>
      <c r="J43" s="22"/>
      <c r="K43" s="22"/>
      <c r="L43" s="7"/>
      <c r="M43" s="21"/>
      <c r="N43" s="22"/>
      <c r="O43" s="22"/>
      <c r="U43" s="21"/>
      <c r="V43" s="22"/>
      <c r="W43" s="22"/>
    </row>
    <row r="44" spans="1:23" hidden="1" x14ac:dyDescent="0.25">
      <c r="A44" s="5" t="s">
        <v>3</v>
      </c>
      <c r="B44" s="6"/>
      <c r="C44" s="6"/>
      <c r="D44" s="7"/>
      <c r="H44" s="7"/>
      <c r="I44" s="5" t="s">
        <v>3</v>
      </c>
      <c r="J44" s="6"/>
      <c r="K44" s="6"/>
      <c r="L44" s="7"/>
      <c r="M44" s="5" t="s">
        <v>3</v>
      </c>
      <c r="N44" s="6"/>
      <c r="O44" s="6"/>
      <c r="Q44" s="5" t="s">
        <v>3</v>
      </c>
      <c r="R44" s="6"/>
      <c r="S44" s="6"/>
      <c r="U44" s="5" t="s">
        <v>3</v>
      </c>
      <c r="V44" s="6"/>
      <c r="W44" s="6"/>
    </row>
    <row r="45" spans="1:23" hidden="1" x14ac:dyDescent="0.25">
      <c r="A45" s="8" t="s">
        <v>44</v>
      </c>
      <c r="B45" s="9"/>
      <c r="C45" s="10"/>
      <c r="D45" s="7"/>
      <c r="H45" s="7"/>
      <c r="I45" s="8" t="s">
        <v>45</v>
      </c>
      <c r="J45" s="9"/>
      <c r="K45" s="10" t="s">
        <v>46</v>
      </c>
      <c r="L45" s="7"/>
      <c r="M45" s="8" t="s">
        <v>47</v>
      </c>
      <c r="N45" s="9"/>
      <c r="O45" s="10" t="s">
        <v>48</v>
      </c>
      <c r="Q45" s="8" t="s">
        <v>49</v>
      </c>
      <c r="R45" s="9"/>
      <c r="S45" s="10" t="s">
        <v>46</v>
      </c>
      <c r="U45" s="8" t="s">
        <v>50</v>
      </c>
      <c r="V45" s="9"/>
      <c r="W45" s="10" t="s">
        <v>46</v>
      </c>
    </row>
    <row r="46" spans="1:23" hidden="1" x14ac:dyDescent="0.25">
      <c r="A46" s="12" t="s">
        <v>4</v>
      </c>
      <c r="B46" s="13" t="s">
        <v>5</v>
      </c>
      <c r="C46" s="14" t="s">
        <v>6</v>
      </c>
      <c r="D46" s="7"/>
      <c r="H46" s="7"/>
      <c r="I46" s="12" t="s">
        <v>4</v>
      </c>
      <c r="J46" s="13" t="s">
        <v>5</v>
      </c>
      <c r="K46" s="14" t="s">
        <v>6</v>
      </c>
      <c r="L46" s="7"/>
      <c r="M46" s="12" t="s">
        <v>4</v>
      </c>
      <c r="N46" s="13" t="s">
        <v>5</v>
      </c>
      <c r="O46" s="14" t="s">
        <v>6</v>
      </c>
      <c r="Q46" s="12" t="s">
        <v>4</v>
      </c>
      <c r="R46" s="13" t="s">
        <v>5</v>
      </c>
      <c r="S46" s="14" t="s">
        <v>6</v>
      </c>
      <c r="U46" s="12" t="s">
        <v>4</v>
      </c>
      <c r="V46" s="13" t="s">
        <v>5</v>
      </c>
      <c r="W46" s="14" t="s">
        <v>6</v>
      </c>
    </row>
    <row r="47" spans="1:23" hidden="1" x14ac:dyDescent="0.25">
      <c r="A47" s="16"/>
      <c r="B47" s="6"/>
      <c r="C47" s="17"/>
      <c r="D47" s="7"/>
      <c r="H47" s="7"/>
      <c r="I47" s="16"/>
      <c r="J47" s="6"/>
      <c r="K47" s="17"/>
      <c r="L47" s="7"/>
      <c r="M47" s="16"/>
      <c r="N47" s="6"/>
      <c r="O47" s="17"/>
      <c r="Q47" s="16"/>
      <c r="R47" s="6"/>
      <c r="S47" s="17"/>
      <c r="U47" s="16"/>
      <c r="V47" s="6"/>
      <c r="W47" s="17"/>
    </row>
    <row r="48" spans="1:23" hidden="1" x14ac:dyDescent="0.25">
      <c r="A48" s="16">
        <v>0</v>
      </c>
      <c r="B48" s="6">
        <v>0.3</v>
      </c>
      <c r="C48" s="17">
        <v>0.3</v>
      </c>
      <c r="D48" s="7"/>
      <c r="H48" s="7"/>
      <c r="I48" s="16">
        <v>0</v>
      </c>
      <c r="J48" s="6">
        <v>0</v>
      </c>
      <c r="K48" s="17">
        <v>0</v>
      </c>
      <c r="L48" s="7"/>
      <c r="M48" s="16">
        <v>0</v>
      </c>
      <c r="N48" s="6">
        <v>0</v>
      </c>
      <c r="O48" s="17">
        <v>0</v>
      </c>
      <c r="Q48" s="16">
        <v>0</v>
      </c>
      <c r="R48" s="6">
        <v>0</v>
      </c>
      <c r="S48" s="17">
        <v>0</v>
      </c>
      <c r="U48" s="16">
        <v>0</v>
      </c>
      <c r="V48" s="6">
        <v>0</v>
      </c>
      <c r="W48" s="17">
        <v>0</v>
      </c>
    </row>
    <row r="49" spans="1:23" hidden="1" x14ac:dyDescent="0.25">
      <c r="A49" s="16">
        <v>2596</v>
      </c>
      <c r="B49" s="6">
        <v>0.37</v>
      </c>
      <c r="C49" s="17">
        <v>181.73079999999999</v>
      </c>
      <c r="D49" s="7"/>
      <c r="H49" s="7"/>
      <c r="I49" s="16">
        <v>554</v>
      </c>
      <c r="J49" s="6">
        <v>0.16</v>
      </c>
      <c r="K49" s="17">
        <v>88.653800000000004</v>
      </c>
      <c r="L49" s="7"/>
      <c r="M49" s="16">
        <v>451</v>
      </c>
      <c r="N49" s="6">
        <v>0.128</v>
      </c>
      <c r="O49" s="17">
        <v>57.846200000000003</v>
      </c>
      <c r="Q49" s="16">
        <v>554</v>
      </c>
      <c r="R49" s="6">
        <v>0.16</v>
      </c>
      <c r="S49" s="17">
        <v>88.653800000000004</v>
      </c>
      <c r="U49" s="16">
        <v>554</v>
      </c>
      <c r="V49" s="6">
        <v>0.16</v>
      </c>
      <c r="W49" s="17">
        <v>88.653800000000004</v>
      </c>
    </row>
    <row r="50" spans="1:23" hidden="1" x14ac:dyDescent="0.25">
      <c r="A50" s="16">
        <v>3653</v>
      </c>
      <c r="B50" s="6">
        <v>0.45</v>
      </c>
      <c r="C50" s="17">
        <v>474.0385</v>
      </c>
      <c r="D50" s="7"/>
      <c r="H50" s="7"/>
      <c r="I50" s="16">
        <v>596</v>
      </c>
      <c r="J50" s="6">
        <v>0.28499999999999998</v>
      </c>
      <c r="K50" s="17">
        <v>163.15870000000001</v>
      </c>
      <c r="L50" s="7"/>
      <c r="M50" s="16">
        <v>625</v>
      </c>
      <c r="N50" s="6">
        <v>0.20799999999999999</v>
      </c>
      <c r="O50" s="17">
        <v>107.8462</v>
      </c>
      <c r="Q50" s="16">
        <v>596</v>
      </c>
      <c r="R50" s="6">
        <v>0.28499999999999998</v>
      </c>
      <c r="S50" s="17">
        <v>163.15870000000001</v>
      </c>
      <c r="U50" s="16">
        <v>596</v>
      </c>
      <c r="V50" s="6">
        <v>0.28499999999999998</v>
      </c>
      <c r="W50" s="17">
        <v>163.15870000000001</v>
      </c>
    </row>
    <row r="51" spans="1:23" hidden="1" x14ac:dyDescent="0.25">
      <c r="A51" s="16" t="s">
        <v>37</v>
      </c>
      <c r="B51" s="6" t="s">
        <v>37</v>
      </c>
      <c r="C51" s="17" t="s">
        <v>37</v>
      </c>
      <c r="D51" s="7"/>
      <c r="H51" s="7"/>
      <c r="I51" s="16">
        <v>721</v>
      </c>
      <c r="J51" s="6">
        <v>0.29399999999999998</v>
      </c>
      <c r="K51" s="17">
        <v>169.649</v>
      </c>
      <c r="L51" s="7"/>
      <c r="M51" s="16">
        <v>781</v>
      </c>
      <c r="N51" s="6">
        <v>0.14399999999999999</v>
      </c>
      <c r="O51" s="17">
        <v>57.846200000000003</v>
      </c>
      <c r="Q51" s="16">
        <v>721</v>
      </c>
      <c r="R51" s="6">
        <v>0.29399999999999998</v>
      </c>
      <c r="S51" s="17">
        <v>169.649</v>
      </c>
      <c r="U51" s="16">
        <v>721</v>
      </c>
      <c r="V51" s="6">
        <v>0.29399999999999998</v>
      </c>
      <c r="W51" s="17">
        <v>169.649</v>
      </c>
    </row>
    <row r="52" spans="1:23" hidden="1" x14ac:dyDescent="0.25">
      <c r="A52" s="16"/>
      <c r="B52" s="6"/>
      <c r="C52" s="17"/>
      <c r="D52" s="7"/>
      <c r="H52" s="7"/>
      <c r="I52" s="16">
        <v>790</v>
      </c>
      <c r="J52" s="6">
        <v>0.39400000000000002</v>
      </c>
      <c r="K52" s="17">
        <v>248.66630000000001</v>
      </c>
      <c r="L52" s="7"/>
      <c r="M52" s="16">
        <v>901</v>
      </c>
      <c r="N52" s="6">
        <v>0.1512</v>
      </c>
      <c r="O52" s="17">
        <v>64.336500000000001</v>
      </c>
      <c r="Q52" s="16">
        <v>842</v>
      </c>
      <c r="R52" s="6">
        <v>0.16900000000000001</v>
      </c>
      <c r="S52" s="17">
        <v>64.336500000000001</v>
      </c>
      <c r="U52" s="16">
        <v>842</v>
      </c>
      <c r="V52" s="6">
        <v>0.16900000000000001</v>
      </c>
      <c r="W52" s="17">
        <v>64.336500000000001</v>
      </c>
    </row>
    <row r="53" spans="1:23" hidden="1" x14ac:dyDescent="0.25">
      <c r="A53" s="16"/>
      <c r="B53" s="6"/>
      <c r="C53" s="17"/>
      <c r="D53" s="7"/>
      <c r="H53" s="7"/>
      <c r="I53" s="16">
        <v>842</v>
      </c>
      <c r="J53" s="6">
        <v>0.26900000000000002</v>
      </c>
      <c r="K53" s="17">
        <v>143.35380000000001</v>
      </c>
      <c r="L53" s="7"/>
      <c r="M53" s="16">
        <v>1081</v>
      </c>
      <c r="N53" s="6">
        <v>0.25819999999999999</v>
      </c>
      <c r="O53" s="17">
        <v>180.0385</v>
      </c>
      <c r="Q53" s="16">
        <v>865</v>
      </c>
      <c r="R53" s="6">
        <v>0.30270000000000002</v>
      </c>
      <c r="S53" s="17">
        <v>180.0385</v>
      </c>
      <c r="U53" s="16">
        <v>865</v>
      </c>
      <c r="V53" s="6">
        <v>0.30270000000000002</v>
      </c>
      <c r="W53" s="17">
        <v>180.0385</v>
      </c>
    </row>
    <row r="54" spans="1:23" hidden="1" x14ac:dyDescent="0.25">
      <c r="A54" s="16"/>
      <c r="B54" s="6"/>
      <c r="C54" s="17"/>
      <c r="D54" s="7"/>
      <c r="H54" s="7"/>
      <c r="I54" s="16">
        <v>865</v>
      </c>
      <c r="J54" s="6">
        <v>0.4027</v>
      </c>
      <c r="K54" s="17">
        <v>259.05579999999998</v>
      </c>
      <c r="L54" s="7"/>
      <c r="M54" s="16">
        <v>1602</v>
      </c>
      <c r="N54" s="6">
        <v>0.25600000000000001</v>
      </c>
      <c r="O54" s="17">
        <v>176.57689999999999</v>
      </c>
      <c r="Q54" s="16">
        <v>1282</v>
      </c>
      <c r="R54" s="6">
        <v>0.3</v>
      </c>
      <c r="S54" s="17">
        <v>176.57689999999999</v>
      </c>
      <c r="U54" s="16">
        <v>1099</v>
      </c>
      <c r="V54" s="6">
        <v>0.35270000000000001</v>
      </c>
      <c r="W54" s="17">
        <v>235.03649999999999</v>
      </c>
    </row>
    <row r="55" spans="1:23" hidden="1" x14ac:dyDescent="0.25">
      <c r="A55" s="16"/>
      <c r="B55" s="6"/>
      <c r="C55" s="17"/>
      <c r="D55" s="7"/>
      <c r="H55" s="7"/>
      <c r="I55" s="16">
        <v>987</v>
      </c>
      <c r="J55" s="6">
        <v>0.32269999999999999</v>
      </c>
      <c r="K55" s="17">
        <v>180.0385</v>
      </c>
      <c r="L55" s="7"/>
      <c r="M55" s="16">
        <v>3245</v>
      </c>
      <c r="N55" s="6">
        <v>0.312</v>
      </c>
      <c r="O55" s="17">
        <v>358.30770000000001</v>
      </c>
      <c r="Q55" s="16">
        <v>2596</v>
      </c>
      <c r="R55" s="6">
        <v>0.37</v>
      </c>
      <c r="S55" s="17">
        <v>358.30770000000001</v>
      </c>
      <c r="U55" s="16">
        <v>1282</v>
      </c>
      <c r="V55" s="6">
        <v>0.35</v>
      </c>
      <c r="W55" s="17">
        <v>231.57499999999999</v>
      </c>
    </row>
    <row r="56" spans="1:23" hidden="1" x14ac:dyDescent="0.25">
      <c r="A56" s="16"/>
      <c r="B56" s="6"/>
      <c r="C56" s="17"/>
      <c r="D56" s="7"/>
      <c r="H56" s="7"/>
      <c r="I56" s="16">
        <v>1282</v>
      </c>
      <c r="J56" s="6">
        <v>0.32</v>
      </c>
      <c r="K56" s="17">
        <v>176.57689999999999</v>
      </c>
      <c r="L56" s="7"/>
      <c r="M56" s="16">
        <v>4567</v>
      </c>
      <c r="N56" s="6">
        <v>0.376</v>
      </c>
      <c r="O56" s="17">
        <v>650.61540000000002</v>
      </c>
      <c r="Q56" s="16">
        <v>3653</v>
      </c>
      <c r="R56" s="6">
        <v>0.45</v>
      </c>
      <c r="S56" s="17">
        <v>650.61540000000002</v>
      </c>
      <c r="U56" s="16">
        <v>1374</v>
      </c>
      <c r="V56" s="6">
        <v>0.31</v>
      </c>
      <c r="W56" s="17">
        <v>176.57689999999999</v>
      </c>
    </row>
    <row r="57" spans="1:23" hidden="1" x14ac:dyDescent="0.25">
      <c r="A57" s="16"/>
      <c r="B57" s="6"/>
      <c r="C57" s="17"/>
      <c r="D57" s="7"/>
      <c r="H57" s="7"/>
      <c r="I57" s="16">
        <v>2596</v>
      </c>
      <c r="J57" s="6">
        <v>0.39</v>
      </c>
      <c r="K57" s="17">
        <v>358.30770000000001</v>
      </c>
      <c r="L57" s="7"/>
      <c r="M57" s="16" t="s">
        <v>37</v>
      </c>
      <c r="N57" s="6" t="s">
        <v>37</v>
      </c>
      <c r="O57" s="17" t="s">
        <v>37</v>
      </c>
      <c r="Q57" s="16" t="s">
        <v>37</v>
      </c>
      <c r="R57" s="6" t="s">
        <v>37</v>
      </c>
      <c r="S57" s="17" t="s">
        <v>37</v>
      </c>
      <c r="U57" s="16">
        <v>2596</v>
      </c>
      <c r="V57" s="6">
        <v>0.38</v>
      </c>
      <c r="W57" s="17">
        <v>358.30770000000001</v>
      </c>
    </row>
    <row r="58" spans="1:23" hidden="1" x14ac:dyDescent="0.25">
      <c r="A58" s="16"/>
      <c r="B58" s="6"/>
      <c r="C58" s="17"/>
      <c r="D58" s="7"/>
      <c r="H58" s="7"/>
      <c r="I58" s="16">
        <v>3653</v>
      </c>
      <c r="J58" s="6">
        <v>0.47</v>
      </c>
      <c r="K58" s="17">
        <v>650.61540000000002</v>
      </c>
      <c r="L58" s="7"/>
      <c r="M58" s="16"/>
      <c r="N58" s="6"/>
      <c r="O58" s="17"/>
      <c r="Q58" s="16"/>
      <c r="R58" s="6"/>
      <c r="S58" s="17"/>
      <c r="U58" s="16">
        <v>3653</v>
      </c>
      <c r="V58" s="6">
        <v>0.46</v>
      </c>
      <c r="W58" s="17">
        <v>650.61540000000002</v>
      </c>
    </row>
    <row r="59" spans="1:23" hidden="1" x14ac:dyDescent="0.25">
      <c r="A59" s="18"/>
      <c r="B59" s="19"/>
      <c r="C59" s="20"/>
      <c r="D59" s="7"/>
      <c r="H59" s="7"/>
      <c r="I59" s="18"/>
      <c r="J59" s="19"/>
      <c r="K59" s="20"/>
      <c r="L59" s="7"/>
      <c r="M59" s="18"/>
      <c r="N59" s="19"/>
      <c r="O59" s="20"/>
      <c r="Q59" s="18"/>
      <c r="R59" s="19"/>
      <c r="S59" s="20"/>
      <c r="U59" s="18"/>
      <c r="V59" s="19"/>
      <c r="W59" s="20"/>
    </row>
    <row r="62" spans="1:23" hidden="1" x14ac:dyDescent="0.25">
      <c r="A62" s="23" t="s">
        <v>7</v>
      </c>
      <c r="B62" s="24"/>
      <c r="C62" s="24"/>
      <c r="D62" s="25"/>
      <c r="F62" s="23" t="s">
        <v>8</v>
      </c>
      <c r="G62" s="24"/>
      <c r="H62" s="24"/>
      <c r="I62" s="25"/>
    </row>
    <row r="63" spans="1:23" hidden="1" x14ac:dyDescent="0.25">
      <c r="A63" s="26" t="s">
        <v>9</v>
      </c>
      <c r="B63" s="7"/>
      <c r="C63" s="7"/>
      <c r="D63" s="27">
        <v>500</v>
      </c>
      <c r="F63" s="26" t="s">
        <v>9</v>
      </c>
      <c r="G63" s="7"/>
      <c r="H63" s="7"/>
      <c r="I63" s="27">
        <v>843</v>
      </c>
    </row>
    <row r="64" spans="1:23" hidden="1" x14ac:dyDescent="0.25">
      <c r="A64" s="26" t="s">
        <v>10</v>
      </c>
      <c r="B64" s="7"/>
      <c r="C64" s="7"/>
      <c r="D64" s="27">
        <v>625</v>
      </c>
      <c r="F64" s="26" t="s">
        <v>10</v>
      </c>
      <c r="G64" s="7"/>
      <c r="H64" s="7"/>
      <c r="I64" s="27">
        <v>1053</v>
      </c>
    </row>
    <row r="65" spans="1:9" hidden="1" x14ac:dyDescent="0.25">
      <c r="A65" s="26" t="s">
        <v>11</v>
      </c>
      <c r="B65" s="7"/>
      <c r="C65" s="7"/>
      <c r="D65" s="27">
        <v>43846</v>
      </c>
      <c r="F65" s="26" t="s">
        <v>11</v>
      </c>
      <c r="G65" s="7"/>
      <c r="H65" s="7"/>
      <c r="I65" s="27">
        <v>43846</v>
      </c>
    </row>
    <row r="66" spans="1:9" hidden="1" x14ac:dyDescent="0.25">
      <c r="A66" s="26" t="s">
        <v>12</v>
      </c>
      <c r="B66" s="7"/>
      <c r="C66" s="7"/>
      <c r="D66" s="27">
        <v>52</v>
      </c>
      <c r="F66" s="26" t="s">
        <v>12</v>
      </c>
      <c r="G66" s="7"/>
      <c r="H66" s="7"/>
      <c r="I66" s="27">
        <v>52</v>
      </c>
    </row>
    <row r="67" spans="1:9" hidden="1" x14ac:dyDescent="0.25">
      <c r="A67" s="26" t="s">
        <v>13</v>
      </c>
      <c r="B67" s="7"/>
      <c r="C67" s="7"/>
      <c r="D67" s="27">
        <v>4027</v>
      </c>
      <c r="F67" s="26" t="s">
        <v>13</v>
      </c>
      <c r="G67" s="7"/>
      <c r="H67" s="7"/>
      <c r="I67" s="27">
        <v>4027</v>
      </c>
    </row>
    <row r="68" spans="1:9" hidden="1" x14ac:dyDescent="0.25">
      <c r="A68" s="26" t="s">
        <v>14</v>
      </c>
      <c r="B68" s="7"/>
      <c r="C68" s="7"/>
      <c r="D68" s="17">
        <v>0.1</v>
      </c>
      <c r="F68" s="26" t="s">
        <v>14</v>
      </c>
      <c r="G68" s="7"/>
      <c r="H68" s="7"/>
      <c r="I68" s="17">
        <v>0.05</v>
      </c>
    </row>
    <row r="69" spans="1:9" hidden="1" x14ac:dyDescent="0.25">
      <c r="A69" s="26" t="s">
        <v>15</v>
      </c>
      <c r="B69" s="7"/>
      <c r="C69" s="7"/>
      <c r="D69" s="17">
        <v>0.08</v>
      </c>
      <c r="F69" s="26" t="s">
        <v>15</v>
      </c>
      <c r="G69" s="7"/>
      <c r="H69" s="7"/>
      <c r="I69" s="17">
        <v>0.04</v>
      </c>
    </row>
    <row r="70" spans="1:9" hidden="1" x14ac:dyDescent="0.25">
      <c r="A70" s="26" t="s">
        <v>16</v>
      </c>
      <c r="B70" s="7"/>
      <c r="C70" s="7"/>
      <c r="D70" s="17">
        <v>500</v>
      </c>
      <c r="F70" s="26" t="s">
        <v>16</v>
      </c>
      <c r="G70" s="7"/>
      <c r="H70" s="7"/>
      <c r="I70" s="17">
        <v>843.19</v>
      </c>
    </row>
    <row r="71" spans="1:9" hidden="1" x14ac:dyDescent="0.25">
      <c r="A71" s="26" t="s">
        <v>17</v>
      </c>
      <c r="B71" s="7"/>
      <c r="C71" s="7"/>
      <c r="D71" s="17">
        <v>0.02</v>
      </c>
      <c r="F71" s="26" t="s">
        <v>17</v>
      </c>
      <c r="G71" s="7"/>
      <c r="H71" s="7"/>
      <c r="I71" s="17">
        <v>0.01</v>
      </c>
    </row>
    <row r="72" spans="1:9" hidden="1" x14ac:dyDescent="0.25">
      <c r="A72" s="28"/>
      <c r="B72" s="7"/>
      <c r="C72" s="7"/>
      <c r="D72" s="29"/>
      <c r="F72" s="28"/>
      <c r="G72" s="7"/>
      <c r="H72" s="7"/>
      <c r="I72" s="29"/>
    </row>
    <row r="73" spans="1:9" hidden="1" x14ac:dyDescent="0.25">
      <c r="A73" s="28" t="s">
        <v>18</v>
      </c>
      <c r="B73" s="7"/>
      <c r="C73" s="30" t="s">
        <v>19</v>
      </c>
      <c r="D73" s="31" t="s">
        <v>20</v>
      </c>
      <c r="F73" s="28" t="s">
        <v>18</v>
      </c>
      <c r="G73" s="7"/>
      <c r="H73" s="30" t="s">
        <v>19</v>
      </c>
      <c r="I73" s="31" t="s">
        <v>20</v>
      </c>
    </row>
    <row r="74" spans="1:9" hidden="1" x14ac:dyDescent="0.25">
      <c r="A74" s="28">
        <v>0</v>
      </c>
      <c r="B74" s="7"/>
      <c r="C74" s="5">
        <v>1053</v>
      </c>
      <c r="D74" s="17">
        <v>843.19</v>
      </c>
      <c r="F74" s="28">
        <v>0</v>
      </c>
      <c r="G74" s="7"/>
      <c r="H74" s="5">
        <v>1053</v>
      </c>
      <c r="I74" s="17">
        <v>843.19</v>
      </c>
    </row>
    <row r="75" spans="1:9" hidden="1" x14ac:dyDescent="0.25">
      <c r="A75" s="28">
        <v>1</v>
      </c>
      <c r="B75" s="7"/>
      <c r="C75" s="5">
        <v>1150</v>
      </c>
      <c r="D75" s="17">
        <v>920.63</v>
      </c>
      <c r="F75" s="28">
        <v>1</v>
      </c>
      <c r="G75" s="7"/>
      <c r="H75" s="5">
        <v>1150</v>
      </c>
      <c r="I75" s="17">
        <v>920.63</v>
      </c>
    </row>
    <row r="76" spans="1:9" hidden="1" x14ac:dyDescent="0.25">
      <c r="A76" s="28">
        <v>2</v>
      </c>
      <c r="B76" s="7"/>
      <c r="C76" s="5">
        <v>1247</v>
      </c>
      <c r="D76" s="17">
        <v>998.08</v>
      </c>
      <c r="F76" s="28">
        <v>2</v>
      </c>
      <c r="G76" s="7"/>
      <c r="H76" s="5">
        <v>1247</v>
      </c>
      <c r="I76" s="17">
        <v>998.08</v>
      </c>
    </row>
    <row r="77" spans="1:9" hidden="1" x14ac:dyDescent="0.25">
      <c r="A77" s="28">
        <v>3</v>
      </c>
      <c r="B77" s="7"/>
      <c r="C77" s="5">
        <v>1344</v>
      </c>
      <c r="D77" s="17">
        <v>1075.52</v>
      </c>
      <c r="F77" s="28">
        <v>3</v>
      </c>
      <c r="G77" s="7"/>
      <c r="H77" s="5">
        <v>1344</v>
      </c>
      <c r="I77" s="17">
        <v>1075.52</v>
      </c>
    </row>
    <row r="78" spans="1:9" hidden="1" x14ac:dyDescent="0.25">
      <c r="A78" s="28">
        <v>4</v>
      </c>
      <c r="B78" s="7"/>
      <c r="C78" s="5">
        <v>1441</v>
      </c>
      <c r="D78" s="17">
        <v>1152.96</v>
      </c>
      <c r="F78" s="28">
        <v>4</v>
      </c>
      <c r="G78" s="7"/>
      <c r="H78" s="5">
        <v>1441</v>
      </c>
      <c r="I78" s="17">
        <v>1152.96</v>
      </c>
    </row>
    <row r="79" spans="1:9" hidden="1" x14ac:dyDescent="0.25">
      <c r="A79" s="28">
        <v>5</v>
      </c>
      <c r="B79" s="7"/>
      <c r="C79" s="5">
        <v>1538</v>
      </c>
      <c r="D79" s="17">
        <v>1230.4000000000001</v>
      </c>
      <c r="F79" s="28">
        <v>5</v>
      </c>
      <c r="G79" s="7"/>
      <c r="H79" s="5">
        <v>1538</v>
      </c>
      <c r="I79" s="17">
        <v>1230.4000000000001</v>
      </c>
    </row>
    <row r="80" spans="1:9" hidden="1" x14ac:dyDescent="0.25">
      <c r="A80" s="28">
        <v>6</v>
      </c>
      <c r="B80" s="7"/>
      <c r="C80" s="5">
        <v>1634</v>
      </c>
      <c r="D80" s="17">
        <v>1307.8499999999999</v>
      </c>
      <c r="F80" s="28">
        <v>6</v>
      </c>
      <c r="G80" s="7"/>
      <c r="H80" s="5">
        <v>1634</v>
      </c>
      <c r="I80" s="17">
        <v>1307.8499999999999</v>
      </c>
    </row>
    <row r="81" spans="1:15" hidden="1" x14ac:dyDescent="0.25">
      <c r="A81" s="28">
        <v>7</v>
      </c>
      <c r="B81" s="7"/>
      <c r="C81" s="5">
        <v>1731</v>
      </c>
      <c r="D81" s="17">
        <v>1385.29</v>
      </c>
      <c r="F81" s="28">
        <v>7</v>
      </c>
      <c r="G81" s="7"/>
      <c r="H81" s="5">
        <v>1731</v>
      </c>
      <c r="I81" s="17">
        <v>1385.29</v>
      </c>
    </row>
    <row r="82" spans="1:15" hidden="1" x14ac:dyDescent="0.25">
      <c r="A82" s="28">
        <v>8</v>
      </c>
      <c r="B82" s="7"/>
      <c r="C82" s="5">
        <v>1828</v>
      </c>
      <c r="D82" s="17">
        <v>1462.73</v>
      </c>
      <c r="F82" s="28">
        <v>8</v>
      </c>
      <c r="G82" s="7"/>
      <c r="H82" s="5">
        <v>1828</v>
      </c>
      <c r="I82" s="17">
        <v>1462.73</v>
      </c>
    </row>
    <row r="83" spans="1:15" hidden="1" x14ac:dyDescent="0.25">
      <c r="A83" s="28">
        <v>9</v>
      </c>
      <c r="B83" s="7"/>
      <c r="C83" s="5">
        <v>1925</v>
      </c>
      <c r="D83" s="17">
        <v>1540.17</v>
      </c>
      <c r="F83" s="28">
        <v>9</v>
      </c>
      <c r="G83" s="7"/>
      <c r="H83" s="5">
        <v>1925</v>
      </c>
      <c r="I83" s="17">
        <v>1540.17</v>
      </c>
    </row>
    <row r="84" spans="1:15" hidden="1" x14ac:dyDescent="0.25">
      <c r="A84" s="28">
        <v>10</v>
      </c>
      <c r="B84" s="7"/>
      <c r="C84" s="5">
        <v>2022</v>
      </c>
      <c r="D84" s="17">
        <v>1617.62</v>
      </c>
      <c r="F84" s="28">
        <v>10</v>
      </c>
      <c r="G84" s="7"/>
      <c r="H84" s="5">
        <v>2022</v>
      </c>
      <c r="I84" s="17">
        <v>1617.62</v>
      </c>
    </row>
    <row r="85" spans="1:15" hidden="1" x14ac:dyDescent="0.25">
      <c r="A85" s="32" t="s">
        <v>21</v>
      </c>
      <c r="B85" s="33"/>
      <c r="C85" s="34">
        <v>97</v>
      </c>
      <c r="D85" s="20">
        <v>77.449999999999818</v>
      </c>
      <c r="F85" s="32" t="s">
        <v>21</v>
      </c>
      <c r="G85" s="33"/>
      <c r="H85" s="34">
        <v>97</v>
      </c>
      <c r="I85" s="20">
        <v>77.449999999999818</v>
      </c>
    </row>
    <row r="93" spans="1:15" hidden="1" x14ac:dyDescent="0.25">
      <c r="A93" s="35" t="s">
        <v>22</v>
      </c>
      <c r="B93" s="36"/>
      <c r="C93" s="37"/>
      <c r="E93" s="35" t="s">
        <v>23</v>
      </c>
      <c r="F93" s="36"/>
      <c r="G93" s="37"/>
      <c r="I93" s="23" t="s">
        <v>24</v>
      </c>
      <c r="J93" s="24"/>
      <c r="K93" s="25"/>
      <c r="M93" s="23" t="s">
        <v>25</v>
      </c>
      <c r="N93" s="24"/>
      <c r="O93" s="25"/>
    </row>
    <row r="94" spans="1:15" hidden="1" x14ac:dyDescent="0.25">
      <c r="A94" s="38" t="s">
        <v>4</v>
      </c>
      <c r="B94" s="39" t="s">
        <v>5</v>
      </c>
      <c r="C94" s="40" t="s">
        <v>6</v>
      </c>
      <c r="E94" s="38" t="s">
        <v>4</v>
      </c>
      <c r="F94" s="39" t="s">
        <v>5</v>
      </c>
      <c r="G94" s="40" t="s">
        <v>6</v>
      </c>
      <c r="I94" s="41" t="s">
        <v>4</v>
      </c>
      <c r="J94" s="1" t="s">
        <v>5</v>
      </c>
      <c r="K94" s="42" t="s">
        <v>6</v>
      </c>
      <c r="M94" s="41" t="s">
        <v>4</v>
      </c>
      <c r="N94" s="1" t="s">
        <v>5</v>
      </c>
      <c r="O94" s="42" t="s">
        <v>6</v>
      </c>
    </row>
    <row r="95" spans="1:15" hidden="1" x14ac:dyDescent="0.25">
      <c r="A95" s="38"/>
      <c r="B95" s="39"/>
      <c r="C95" s="40"/>
      <c r="E95" s="41"/>
      <c r="G95" s="42"/>
      <c r="I95" s="41"/>
      <c r="K95" s="42"/>
      <c r="M95" s="41"/>
      <c r="O95" s="42"/>
    </row>
    <row r="96" spans="1:15" hidden="1" x14ac:dyDescent="0.25">
      <c r="A96" s="16">
        <v>0</v>
      </c>
      <c r="B96" s="43">
        <v>0</v>
      </c>
      <c r="C96" s="44">
        <v>0</v>
      </c>
      <c r="E96" s="16">
        <v>0</v>
      </c>
      <c r="F96" s="6">
        <v>0</v>
      </c>
      <c r="G96" s="44">
        <v>0</v>
      </c>
      <c r="I96" s="45">
        <v>0</v>
      </c>
      <c r="J96" s="46">
        <v>0</v>
      </c>
      <c r="K96" s="44">
        <v>0</v>
      </c>
      <c r="M96" s="16">
        <v>0</v>
      </c>
      <c r="N96" s="6">
        <v>0</v>
      </c>
      <c r="O96" s="44">
        <v>0</v>
      </c>
    </row>
    <row r="97" spans="1:15" hidden="1" x14ac:dyDescent="0.25">
      <c r="A97" s="16">
        <v>991</v>
      </c>
      <c r="B97" s="43">
        <v>0.01</v>
      </c>
      <c r="C97" s="44">
        <v>0</v>
      </c>
      <c r="E97" s="16">
        <v>641</v>
      </c>
      <c r="F97" s="6">
        <v>0.01</v>
      </c>
      <c r="G97" s="44">
        <v>0</v>
      </c>
      <c r="I97" s="45">
        <v>1110</v>
      </c>
      <c r="J97" s="46">
        <v>0</v>
      </c>
      <c r="K97" s="44">
        <v>0</v>
      </c>
      <c r="M97" s="16">
        <v>760</v>
      </c>
      <c r="N97" s="6">
        <v>0</v>
      </c>
      <c r="O97" s="44">
        <v>0</v>
      </c>
    </row>
    <row r="98" spans="1:15" hidden="1" x14ac:dyDescent="0.25">
      <c r="A98" s="16">
        <v>1144</v>
      </c>
      <c r="B98" s="43">
        <v>0.02</v>
      </c>
      <c r="C98" s="44">
        <v>0</v>
      </c>
      <c r="E98" s="16">
        <v>794</v>
      </c>
      <c r="F98" s="6">
        <v>0.02</v>
      </c>
      <c r="G98" s="44">
        <v>0</v>
      </c>
      <c r="I98" s="45">
        <v>1363</v>
      </c>
      <c r="J98" s="46">
        <v>0</v>
      </c>
      <c r="K98" s="44">
        <v>0</v>
      </c>
      <c r="M98" s="16">
        <v>1013</v>
      </c>
      <c r="N98" s="6">
        <v>0</v>
      </c>
      <c r="O98" s="44">
        <v>0</v>
      </c>
    </row>
    <row r="99" spans="1:15" hidden="1" x14ac:dyDescent="0.25">
      <c r="A99" s="16">
        <v>1213</v>
      </c>
      <c r="B99" s="43">
        <v>2.5000000000000001E-2</v>
      </c>
      <c r="C99" s="44">
        <v>0</v>
      </c>
      <c r="E99" s="16">
        <v>863</v>
      </c>
      <c r="F99" s="6">
        <v>2.5000000000000001E-2</v>
      </c>
      <c r="G99" s="44">
        <v>0</v>
      </c>
      <c r="I99" s="45">
        <v>1934</v>
      </c>
      <c r="J99" s="46">
        <v>0</v>
      </c>
      <c r="K99" s="44">
        <v>0</v>
      </c>
      <c r="M99" s="16">
        <v>1584</v>
      </c>
      <c r="N99" s="6">
        <v>0</v>
      </c>
      <c r="O99" s="44">
        <v>0</v>
      </c>
    </row>
    <row r="100" spans="1:15" hidden="1" x14ac:dyDescent="0.25">
      <c r="A100" s="16">
        <v>1286</v>
      </c>
      <c r="B100" s="43">
        <v>0.03</v>
      </c>
      <c r="C100" s="44">
        <v>0</v>
      </c>
      <c r="E100" s="16">
        <v>936</v>
      </c>
      <c r="F100" s="6">
        <v>0.03</v>
      </c>
      <c r="G100" s="44">
        <v>0</v>
      </c>
      <c r="I100" s="41"/>
      <c r="K100" s="42"/>
      <c r="M100" s="41"/>
      <c r="O100" s="42"/>
    </row>
    <row r="101" spans="1:15" hidden="1" x14ac:dyDescent="0.25">
      <c r="A101" s="16">
        <v>1363</v>
      </c>
      <c r="B101" s="43">
        <v>3.5000000000000003E-2</v>
      </c>
      <c r="C101" s="44">
        <v>0</v>
      </c>
      <c r="E101" s="16">
        <v>1013</v>
      </c>
      <c r="F101" s="6">
        <v>3.5000000000000003E-2</v>
      </c>
      <c r="G101" s="44">
        <v>0</v>
      </c>
      <c r="I101" s="41"/>
      <c r="K101" s="42"/>
      <c r="M101" s="41"/>
      <c r="O101" s="42"/>
    </row>
    <row r="102" spans="1:15" hidden="1" x14ac:dyDescent="0.25">
      <c r="A102" s="16">
        <v>1445</v>
      </c>
      <c r="B102" s="43">
        <v>0.04</v>
      </c>
      <c r="C102" s="44">
        <v>0</v>
      </c>
      <c r="E102" s="16">
        <v>1095</v>
      </c>
      <c r="F102" s="6">
        <v>0.04</v>
      </c>
      <c r="G102" s="44">
        <v>0</v>
      </c>
      <c r="I102" s="41"/>
      <c r="K102" s="42"/>
      <c r="M102" s="41"/>
      <c r="O102" s="42"/>
    </row>
    <row r="103" spans="1:15" hidden="1" x14ac:dyDescent="0.25">
      <c r="A103" s="16">
        <v>1531</v>
      </c>
      <c r="B103" s="43">
        <v>4.4999999999999998E-2</v>
      </c>
      <c r="C103" s="44">
        <v>0</v>
      </c>
      <c r="E103" s="16">
        <v>1181</v>
      </c>
      <c r="F103" s="6">
        <v>4.4999999999999998E-2</v>
      </c>
      <c r="G103" s="44">
        <v>0</v>
      </c>
      <c r="I103" s="41"/>
      <c r="K103" s="42"/>
      <c r="M103" s="41"/>
      <c r="O103" s="42"/>
    </row>
    <row r="104" spans="1:15" hidden="1" x14ac:dyDescent="0.25">
      <c r="A104" s="16">
        <v>1623</v>
      </c>
      <c r="B104" s="43">
        <v>0.05</v>
      </c>
      <c r="C104" s="44">
        <v>0</v>
      </c>
      <c r="E104" s="16">
        <v>1273</v>
      </c>
      <c r="F104" s="6">
        <v>0.05</v>
      </c>
      <c r="G104" s="44">
        <v>0</v>
      </c>
      <c r="I104" s="41"/>
      <c r="K104" s="42"/>
      <c r="M104" s="41"/>
      <c r="O104" s="42"/>
    </row>
    <row r="105" spans="1:15" hidden="1" x14ac:dyDescent="0.25">
      <c r="A105" s="16">
        <v>1721</v>
      </c>
      <c r="B105" s="43">
        <v>5.5E-2</v>
      </c>
      <c r="C105" s="44">
        <v>0</v>
      </c>
      <c r="E105" s="16">
        <v>1371</v>
      </c>
      <c r="F105" s="6">
        <v>5.5E-2</v>
      </c>
      <c r="G105" s="44">
        <v>0</v>
      </c>
      <c r="I105" s="41"/>
      <c r="K105" s="42"/>
      <c r="M105" s="41"/>
      <c r="O105" s="42"/>
    </row>
    <row r="106" spans="1:15" hidden="1" x14ac:dyDescent="0.25">
      <c r="A106" s="16">
        <v>1824</v>
      </c>
      <c r="B106" s="43">
        <v>0.06</v>
      </c>
      <c r="C106" s="44">
        <v>0</v>
      </c>
      <c r="E106" s="16">
        <v>1474</v>
      </c>
      <c r="F106" s="6">
        <v>0.06</v>
      </c>
      <c r="G106" s="44">
        <v>0</v>
      </c>
      <c r="I106" s="41"/>
      <c r="K106" s="42"/>
      <c r="M106" s="41"/>
      <c r="O106" s="42"/>
    </row>
    <row r="107" spans="1:15" hidden="1" x14ac:dyDescent="0.25">
      <c r="A107" s="16">
        <v>1933</v>
      </c>
      <c r="B107" s="43">
        <v>6.5000000000000002E-2</v>
      </c>
      <c r="C107" s="44">
        <v>0</v>
      </c>
      <c r="E107" s="16">
        <v>1583</v>
      </c>
      <c r="F107" s="6">
        <v>6.5000000000000002E-2</v>
      </c>
      <c r="G107" s="44">
        <v>0</v>
      </c>
      <c r="I107" s="41"/>
      <c r="K107" s="42"/>
      <c r="M107" s="41"/>
      <c r="O107" s="42"/>
    </row>
    <row r="108" spans="1:15" hidden="1" x14ac:dyDescent="0.25">
      <c r="A108" s="16">
        <v>2049</v>
      </c>
      <c r="B108" s="43">
        <v>7.0000000000000007E-2</v>
      </c>
      <c r="C108" s="44">
        <v>0</v>
      </c>
      <c r="E108" s="16">
        <v>1699</v>
      </c>
      <c r="F108" s="6">
        <v>7.0000000000000007E-2</v>
      </c>
      <c r="G108" s="44">
        <v>0</v>
      </c>
      <c r="I108" s="41"/>
      <c r="K108" s="42"/>
      <c r="M108" s="41"/>
      <c r="O108" s="42"/>
    </row>
    <row r="109" spans="1:15" hidden="1" x14ac:dyDescent="0.25">
      <c r="A109" s="16">
        <v>2172</v>
      </c>
      <c r="B109" s="43">
        <v>7.4999999999999997E-2</v>
      </c>
      <c r="C109" s="44">
        <v>0</v>
      </c>
      <c r="E109" s="16">
        <v>1822</v>
      </c>
      <c r="F109" s="6">
        <v>7.4999999999999997E-2</v>
      </c>
      <c r="G109" s="44">
        <v>0</v>
      </c>
      <c r="I109" s="41"/>
      <c r="K109" s="42"/>
      <c r="M109" s="41"/>
      <c r="O109" s="42"/>
    </row>
    <row r="110" spans="1:15" hidden="1" x14ac:dyDescent="0.25">
      <c r="A110" s="16">
        <v>2303</v>
      </c>
      <c r="B110" s="43">
        <v>0.08</v>
      </c>
      <c r="C110" s="44">
        <v>0</v>
      </c>
      <c r="E110" s="16">
        <v>1953</v>
      </c>
      <c r="F110" s="6">
        <v>0.08</v>
      </c>
      <c r="G110" s="44">
        <v>0</v>
      </c>
      <c r="I110" s="41"/>
      <c r="K110" s="42"/>
      <c r="L110" s="47"/>
      <c r="M110" s="41"/>
      <c r="O110" s="42"/>
    </row>
    <row r="111" spans="1:15" hidden="1" x14ac:dyDescent="0.25">
      <c r="A111" s="16">
        <v>2441</v>
      </c>
      <c r="B111" s="43">
        <v>8.5000000000000006E-2</v>
      </c>
      <c r="C111" s="44">
        <v>0</v>
      </c>
      <c r="E111" s="16">
        <v>2091</v>
      </c>
      <c r="F111" s="6">
        <v>8.5000000000000006E-2</v>
      </c>
      <c r="G111" s="44">
        <v>0</v>
      </c>
      <c r="I111" s="24"/>
      <c r="J111" s="24"/>
      <c r="K111" s="24"/>
      <c r="M111" s="24"/>
      <c r="N111" s="24"/>
      <c r="O111" s="24"/>
    </row>
    <row r="112" spans="1:15" hidden="1" x14ac:dyDescent="0.25">
      <c r="A112" s="16">
        <v>2587</v>
      </c>
      <c r="B112" s="43">
        <v>0.09</v>
      </c>
      <c r="C112" s="44">
        <v>0</v>
      </c>
      <c r="E112" s="16">
        <v>2237</v>
      </c>
      <c r="F112" s="6">
        <v>0.09</v>
      </c>
      <c r="G112" s="44">
        <v>0</v>
      </c>
    </row>
    <row r="113" spans="1:7" hidden="1" x14ac:dyDescent="0.25">
      <c r="A113" s="16">
        <v>2743</v>
      </c>
      <c r="B113" s="43">
        <v>9.5000000000000001E-2</v>
      </c>
      <c r="C113" s="44">
        <v>0</v>
      </c>
      <c r="E113" s="16">
        <v>2393</v>
      </c>
      <c r="F113" s="6">
        <v>9.5000000000000001E-2</v>
      </c>
      <c r="G113" s="44">
        <v>0</v>
      </c>
    </row>
    <row r="114" spans="1:7" hidden="1" x14ac:dyDescent="0.25">
      <c r="A114" s="16">
        <v>2907</v>
      </c>
      <c r="B114" s="43">
        <v>0.1</v>
      </c>
      <c r="C114" s="44">
        <v>0</v>
      </c>
      <c r="E114" s="16">
        <v>2557</v>
      </c>
      <c r="F114" s="6">
        <v>0.1</v>
      </c>
      <c r="G114" s="44">
        <v>0</v>
      </c>
    </row>
    <row r="115" spans="1:7" hidden="1" x14ac:dyDescent="0.25">
      <c r="A115" s="16"/>
      <c r="B115" s="43"/>
      <c r="C115" s="44"/>
      <c r="E115" s="16"/>
      <c r="F115" s="6"/>
      <c r="G115" s="44"/>
    </row>
    <row r="116" spans="1:7" hidden="1" x14ac:dyDescent="0.25">
      <c r="A116" s="16"/>
      <c r="B116" s="43"/>
      <c r="C116" s="44"/>
      <c r="E116" s="16"/>
      <c r="F116" s="6"/>
      <c r="G116" s="44"/>
    </row>
    <row r="117" spans="1:7" hidden="1" x14ac:dyDescent="0.25">
      <c r="A117" s="16"/>
      <c r="B117" s="43"/>
      <c r="C117" s="44"/>
      <c r="E117" s="16"/>
      <c r="F117" s="6"/>
      <c r="G117" s="44"/>
    </row>
    <row r="118" spans="1:7" hidden="1" x14ac:dyDescent="0.25">
      <c r="A118" s="16"/>
      <c r="B118" s="43"/>
      <c r="C118" s="44"/>
      <c r="E118" s="16"/>
      <c r="F118" s="6"/>
      <c r="G118" s="44"/>
    </row>
    <row r="119" spans="1:7" hidden="1" x14ac:dyDescent="0.25">
      <c r="A119" s="16"/>
      <c r="B119" s="43"/>
      <c r="C119" s="44"/>
      <c r="E119" s="16"/>
      <c r="F119" s="6"/>
      <c r="G119" s="44"/>
    </row>
    <row r="120" spans="1:7" hidden="1" x14ac:dyDescent="0.25">
      <c r="A120" s="16"/>
      <c r="B120" s="43"/>
      <c r="C120" s="44"/>
      <c r="E120" s="16"/>
      <c r="F120" s="6"/>
      <c r="G120" s="44"/>
    </row>
    <row r="121" spans="1:7" hidden="1" x14ac:dyDescent="0.25">
      <c r="A121" s="18"/>
      <c r="B121" s="48"/>
      <c r="C121" s="49"/>
      <c r="E121" s="18"/>
      <c r="F121" s="19"/>
      <c r="G121" s="49"/>
    </row>
    <row r="122" spans="1:7" hidden="1" x14ac:dyDescent="0.25">
      <c r="A122" s="5"/>
      <c r="B122" s="43"/>
      <c r="C122" s="46"/>
      <c r="E122" s="5"/>
      <c r="F122" s="6"/>
      <c r="G122" s="46"/>
    </row>
    <row r="123" spans="1:7" hidden="1" x14ac:dyDescent="0.25">
      <c r="A123" s="5"/>
      <c r="B123" s="43"/>
      <c r="C123" s="46"/>
      <c r="E123" s="5"/>
      <c r="F123" s="6"/>
      <c r="G123" s="46"/>
    </row>
    <row r="126" spans="1:7" hidden="1" x14ac:dyDescent="0.25">
      <c r="A126" s="23" t="s">
        <v>26</v>
      </c>
      <c r="B126" s="24"/>
      <c r="C126" s="25"/>
      <c r="E126" s="8" t="s">
        <v>27</v>
      </c>
      <c r="F126" s="9"/>
      <c r="G126" s="50"/>
    </row>
    <row r="127" spans="1:7" hidden="1" x14ac:dyDescent="0.25">
      <c r="A127" s="41" t="s">
        <v>4</v>
      </c>
      <c r="B127" s="1" t="s">
        <v>5</v>
      </c>
      <c r="C127" s="42" t="s">
        <v>6</v>
      </c>
      <c r="E127" s="41" t="s">
        <v>4</v>
      </c>
      <c r="F127" s="1" t="s">
        <v>5</v>
      </c>
      <c r="G127" s="42" t="s">
        <v>6</v>
      </c>
    </row>
    <row r="128" spans="1:7" hidden="1" x14ac:dyDescent="0.25">
      <c r="A128" s="16"/>
      <c r="B128" s="6"/>
      <c r="C128" s="17"/>
      <c r="E128" s="16"/>
      <c r="F128" s="6"/>
      <c r="G128" s="17"/>
    </row>
    <row r="129" spans="1:7" hidden="1" x14ac:dyDescent="0.25">
      <c r="A129" s="41" t="s">
        <v>28</v>
      </c>
      <c r="B129" s="6">
        <v>0.47</v>
      </c>
      <c r="C129" s="17">
        <v>0</v>
      </c>
      <c r="E129" s="41" t="s">
        <v>28</v>
      </c>
      <c r="F129" s="6">
        <v>0.13</v>
      </c>
      <c r="G129" s="17">
        <v>0</v>
      </c>
    </row>
    <row r="130" spans="1:7" hidden="1" x14ac:dyDescent="0.25">
      <c r="A130" s="41" t="s">
        <v>29</v>
      </c>
      <c r="B130" s="6">
        <v>0.45</v>
      </c>
      <c r="C130" s="17">
        <v>0</v>
      </c>
      <c r="E130" s="41" t="s">
        <v>29</v>
      </c>
      <c r="F130" s="6">
        <v>0.3</v>
      </c>
      <c r="G130" s="17">
        <v>0</v>
      </c>
    </row>
    <row r="131" spans="1:7" hidden="1" x14ac:dyDescent="0.25">
      <c r="A131" s="41"/>
      <c r="C131" s="42"/>
      <c r="E131" s="41"/>
      <c r="G131" s="42"/>
    </row>
    <row r="132" spans="1:7" hidden="1" x14ac:dyDescent="0.25">
      <c r="A132" s="18"/>
      <c r="B132" s="19"/>
      <c r="C132" s="20"/>
      <c r="E132" s="51"/>
      <c r="F132" s="52"/>
      <c r="G132" s="53"/>
    </row>
    <row r="137" spans="1:7" hidden="1" x14ac:dyDescent="0.25">
      <c r="A137" s="1" t="s">
        <v>30</v>
      </c>
    </row>
    <row r="138" spans="1:7" hidden="1" x14ac:dyDescent="0.25">
      <c r="A138" s="23" t="s">
        <v>51</v>
      </c>
      <c r="B138" s="24"/>
      <c r="C138" s="25" t="s">
        <v>52</v>
      </c>
    </row>
    <row r="139" spans="1:7" hidden="1" x14ac:dyDescent="0.25">
      <c r="A139" s="41">
        <v>0</v>
      </c>
      <c r="B139" s="1">
        <v>45000</v>
      </c>
      <c r="C139" s="42">
        <v>0.15</v>
      </c>
    </row>
    <row r="140" spans="1:7" hidden="1" x14ac:dyDescent="0.25">
      <c r="A140" s="41">
        <v>45000</v>
      </c>
      <c r="B140" s="1">
        <v>135000</v>
      </c>
      <c r="C140" s="42">
        <v>0.3</v>
      </c>
    </row>
    <row r="141" spans="1:7" hidden="1" x14ac:dyDescent="0.25">
      <c r="A141" s="41">
        <v>135000</v>
      </c>
      <c r="B141" s="1">
        <v>190000</v>
      </c>
      <c r="C141" s="42">
        <v>0.37</v>
      </c>
    </row>
    <row r="142" spans="1:7" hidden="1" x14ac:dyDescent="0.25">
      <c r="A142" s="51">
        <v>190000</v>
      </c>
      <c r="B142" s="52">
        <v>250000</v>
      </c>
      <c r="C142" s="53">
        <v>0.45</v>
      </c>
    </row>
  </sheetData>
  <sheetProtection algorithmName="SHA-256" hashValue="RtTqtgZdfHrqwsY2iDajqofUYOyc+6LinXOYklhy4WY=" saltValue="3o0uah+AHCI1zcgnY3hikw==" spinCount="100000" sheet="1" objects="1" scenarios="1"/>
  <mergeCells count="3">
    <mergeCell ref="A1:B1"/>
    <mergeCell ref="A2:A4"/>
    <mergeCell ref="B2:B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NAT1023 Lookup</vt:lpstr>
      <vt:lpstr>LU_ADDC_S2</vt:lpstr>
      <vt:lpstr>LU_ADDC_S6</vt:lpstr>
      <vt:lpstr>LU_ML_S2</vt:lpstr>
      <vt:lpstr>LU_ML_S6</vt:lpstr>
      <vt:lpstr>LU_MLFT_S2</vt:lpstr>
      <vt:lpstr>LU_MLFT_S6</vt:lpstr>
      <vt:lpstr>LU_NonRes_NTFN</vt:lpstr>
      <vt:lpstr>LU_NonRes_TFN</vt:lpstr>
      <vt:lpstr>LU_Res_NTFN</vt:lpstr>
      <vt:lpstr>LU_Res_TFN</vt:lpstr>
      <vt:lpstr>LU_Scale_FS_NTFT</vt:lpstr>
      <vt:lpstr>LU_Scale_FS_TFTR</vt:lpstr>
      <vt:lpstr>LU_Scale_HELP_NTFT</vt:lpstr>
      <vt:lpstr>LU_Scale_HELP_TFTR</vt:lpstr>
      <vt:lpstr>LU_Scale1</vt:lpstr>
      <vt:lpstr>LU_Scale10</vt:lpstr>
      <vt:lpstr>LU_Scale10_ML_Exempt</vt:lpstr>
      <vt:lpstr>LU_Scale10_ML_Half</vt:lpstr>
      <vt:lpstr>LU_Scale2</vt:lpstr>
      <vt:lpstr>LU_Scale3</vt:lpstr>
      <vt:lpstr>LU_Scale5</vt:lpstr>
      <vt:lpstr>LU_Scale6</vt:lpstr>
      <vt:lpstr>LU_Scale8</vt:lpstr>
      <vt:lpstr>LU_Scale8_ML_Exempt</vt:lpstr>
      <vt:lpstr>LU_Scale8_ML_Half</vt:lpstr>
      <vt:lpstr>LU_Scale9</vt:lpstr>
      <vt:lpstr>LU_Scale9_ML_Exempt</vt:lpstr>
      <vt:lpstr>LU_Scale9_ML_Half</vt:lpstr>
      <vt:lpstr>LU_ScaleActors</vt:lpstr>
      <vt:lpstr>LU_ScaleNTFT</vt:lpstr>
      <vt:lpstr>LU_ScaleTFTR</vt:lpstr>
      <vt:lpstr>LU_SOPD_S2</vt:lpstr>
      <vt:lpstr>LU_SOPD_S6</vt:lpstr>
      <vt:lpstr>LU_SOPM_S2</vt:lpstr>
      <vt:lpstr>LU_SOPM_S6</vt:lpstr>
      <vt:lpstr>LU_WEST_S2</vt:lpstr>
      <vt:lpstr>LU_WEST_S6</vt:lpstr>
      <vt:lpstr>LU_WFTD_S2</vt:lpstr>
      <vt:lpstr>LU_WFTD_S6</vt:lpstr>
      <vt:lpstr>LU_WHM_INC1</vt:lpstr>
      <vt:lpstr>LU_WHM_INC2</vt:lpstr>
      <vt:lpstr>LU_WHM_INC3</vt:lpstr>
      <vt:lpstr>LU_WHM_Rate1</vt:lpstr>
      <vt:lpstr>LU_WHM_Rate2</vt:lpstr>
      <vt:lpstr>LU_WHM_Rate3</vt:lpstr>
      <vt:lpstr>LU_WHM_Rate4</vt:lpstr>
      <vt:lpstr>LU_WLA_S2</vt:lpstr>
      <vt:lpstr>LU_WLA_S6</vt:lpstr>
      <vt:lpstr>TitleRegion..A5</vt:lpstr>
      <vt:lpstr>TitleRegion..B5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2024-03-04T05:00:24Z</dcterms:created>
  <dcterms:modified xsi:type="dcterms:W3CDTF">2024-03-04T05:00:24Z</dcterms:modified>
</cp:coreProperties>
</file>