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210" windowWidth="16155" windowHeight="6285" tabRatio="816" activeTab="5"/>
  </bookViews>
  <sheets>
    <sheet name="Ta1" sheetId="27" r:id="rId1"/>
    <sheet name="Ta2" sheetId="4" r:id="rId2"/>
    <sheet name="Ta3" sheetId="1" r:id="rId3"/>
    <sheet name="Ta4" sheetId="2" r:id="rId4"/>
    <sheet name="Ta5" sheetId="10" r:id="rId5"/>
    <sheet name="Ta5.1" sheetId="30" r:id="rId6"/>
    <sheet name="Ta6" sheetId="5" r:id="rId7"/>
    <sheet name="Ta7" sheetId="26" r:id="rId8"/>
    <sheet name="Ta8" sheetId="6" r:id="rId9"/>
    <sheet name="Ta9" sheetId="7" r:id="rId10"/>
    <sheet name="Ta10" sheetId="8" r:id="rId11"/>
    <sheet name="Ta11" sheetId="9" r:id="rId12"/>
    <sheet name="Ta12" sheetId="11" r:id="rId13"/>
    <sheet name="Ta13" sheetId="12" r:id="rId14"/>
    <sheet name="Ta14" sheetId="13" r:id="rId15"/>
    <sheet name="Ta15" sheetId="28" r:id="rId16"/>
    <sheet name="Ta16" sheetId="16" r:id="rId17"/>
    <sheet name="Ta17" sheetId="17" r:id="rId18"/>
    <sheet name="Ta18" sheetId="18" r:id="rId19"/>
    <sheet name="Ta19" sheetId="19" r:id="rId20"/>
    <sheet name="Ta20" sheetId="20" r:id="rId21"/>
    <sheet name="Ta21" sheetId="14" r:id="rId22"/>
    <sheet name="Ta22" sheetId="21" r:id="rId23"/>
    <sheet name="Ta23" sheetId="22" r:id="rId24"/>
    <sheet name="Ta24" sheetId="29" r:id="rId25"/>
    <sheet name="Ta25" sheetId="24" r:id="rId26"/>
    <sheet name="Ta26" sheetId="25" r:id="rId27"/>
  </sheets>
  <definedNames>
    <definedName name="MeanAndMedianfootnote" localSheetId="15">'Ta15'!$B$31</definedName>
  </definedNames>
  <calcPr calcId="145621"/>
</workbook>
</file>

<file path=xl/calcChain.xml><?xml version="1.0" encoding="utf-8"?>
<calcChain xmlns="http://schemas.openxmlformats.org/spreadsheetml/2006/main">
  <c r="D37" i="28" l="1"/>
  <c r="D36" i="28"/>
  <c r="D38" i="28" l="1"/>
  <c r="D39" i="28"/>
  <c r="D40" i="28"/>
  <c r="D41" i="28"/>
  <c r="C42" i="28"/>
  <c r="D30" i="28"/>
  <c r="D42" i="28" l="1"/>
</calcChain>
</file>

<file path=xl/sharedStrings.xml><?xml version="1.0" encoding="utf-8"?>
<sst xmlns="http://schemas.openxmlformats.org/spreadsheetml/2006/main" count="579" uniqueCount="332">
  <si>
    <t>Member</t>
  </si>
  <si>
    <t>Employer</t>
  </si>
  <si>
    <t>Other</t>
  </si>
  <si>
    <t>$1- $50k</t>
  </si>
  <si>
    <t>&gt;$10m</t>
  </si>
  <si>
    <t>Total</t>
  </si>
  <si>
    <t>Inward</t>
  </si>
  <si>
    <t>Outward</t>
  </si>
  <si>
    <t>Establishments</t>
  </si>
  <si>
    <t>Windups</t>
  </si>
  <si>
    <t>Net establishments</t>
  </si>
  <si>
    <t>Total SMSFs</t>
  </si>
  <si>
    <t>Total members</t>
  </si>
  <si>
    <t>Total assets ($m)</t>
  </si>
  <si>
    <t>Proportion of SMSFs</t>
  </si>
  <si>
    <t>In 1st year of establishment</t>
  </si>
  <si>
    <t>&gt;1 - 2 years</t>
  </si>
  <si>
    <t>&gt;2 - 3 years</t>
  </si>
  <si>
    <t>&gt;3 - 5 years</t>
  </si>
  <si>
    <t>&gt;5 - 10 years</t>
  </si>
  <si>
    <t>&gt;10 years</t>
  </si>
  <si>
    <t>N/A</t>
  </si>
  <si>
    <t>Average SMSF age</t>
  </si>
  <si>
    <t>Median SMSF age</t>
  </si>
  <si>
    <t>Trustee 
Type</t>
  </si>
  <si>
    <t>Corporate</t>
  </si>
  <si>
    <t>Individual</t>
  </si>
  <si>
    <t>&lt;5 Funds</t>
  </si>
  <si>
    <t>5 - 50 funds</t>
  </si>
  <si>
    <t>51 - 250 funds</t>
  </si>
  <si>
    <t>&gt;250 funds</t>
  </si>
  <si>
    <t>6-10</t>
  </si>
  <si>
    <t>11-20</t>
  </si>
  <si>
    <t>21-100</t>
  </si>
  <si>
    <t>101-500</t>
  </si>
  <si>
    <t>&gt;500</t>
  </si>
  <si>
    <t>&lt; 25</t>
  </si>
  <si>
    <t>25 - 34</t>
  </si>
  <si>
    <t>35 - 44</t>
  </si>
  <si>
    <t>45 - 54</t>
  </si>
  <si>
    <t>55 - 64</t>
  </si>
  <si>
    <t>Unknown</t>
  </si>
  <si>
    <t>Average member age</t>
  </si>
  <si>
    <t>Median member age</t>
  </si>
  <si>
    <t>&lt; 35</t>
  </si>
  <si>
    <t>35 - 49</t>
  </si>
  <si>
    <t>50 - 59</t>
  </si>
  <si>
    <t>60 - 65</t>
  </si>
  <si>
    <t>&gt; 65</t>
  </si>
  <si>
    <t>n/a</t>
  </si>
  <si>
    <t>Total Benefit Payments ($m)</t>
  </si>
  <si>
    <t>Average assets per member</t>
  </si>
  <si>
    <t>Median assets per member</t>
  </si>
  <si>
    <t>Average assets per SMSF</t>
  </si>
  <si>
    <t>Median assets per SMSF</t>
  </si>
  <si>
    <t>&gt;$50k-$100k</t>
  </si>
  <si>
    <t>&gt;$100k-$200k</t>
  </si>
  <si>
    <t>&gt;$200k-$500k</t>
  </si>
  <si>
    <t>&gt;$500k-$1m</t>
  </si>
  <si>
    <t>&gt;$1m-$2m</t>
  </si>
  <si>
    <t>&gt;$2m-$5m</t>
  </si>
  <si>
    <t>&gt;$5m-$10m</t>
  </si>
  <si>
    <t>&gt; $0-$50k</t>
  </si>
  <si>
    <t>$1 - $50k</t>
  </si>
  <si>
    <t>&gt;$50k - $100k</t>
  </si>
  <si>
    <t>&gt;$100k - $200k</t>
  </si>
  <si>
    <t>&gt;$200k - $500k</t>
  </si>
  <si>
    <t>&gt;$500k - $1m</t>
  </si>
  <si>
    <t>&gt;$1m - $2m</t>
  </si>
  <si>
    <t>&gt;$2m</t>
  </si>
  <si>
    <t>Mean* ($)</t>
  </si>
  <si>
    <t>Median* ($)</t>
  </si>
  <si>
    <t>Listed trusts</t>
  </si>
  <si>
    <t>Unlisted trusts</t>
  </si>
  <si>
    <t>Insurance policy</t>
  </si>
  <si>
    <t>Cash and term deposits</t>
  </si>
  <si>
    <t>Debt securities</t>
  </si>
  <si>
    <t>Loans</t>
  </si>
  <si>
    <t>Non-residential real property</t>
  </si>
  <si>
    <t>Residential real property</t>
  </si>
  <si>
    <t>Other assets</t>
  </si>
  <si>
    <t>Overseas shares</t>
  </si>
  <si>
    <t>Other overseas assets</t>
  </si>
  <si>
    <t>Total Australian and Overseas Assets (%)</t>
  </si>
  <si>
    <t>Proportion of SMSF Assets</t>
  </si>
  <si>
    <t>Asset concentration</t>
  </si>
  <si>
    <t>$1-$50k</t>
  </si>
  <si>
    <t>Fund size</t>
  </si>
  <si>
    <t>Proportion of SMSFs in 
accumulation phase</t>
  </si>
  <si>
    <t>Proportion of SMSFs in 
pension phase</t>
  </si>
  <si>
    <t>Operating expense ratio range</t>
  </si>
  <si>
    <t>&lt;=0.25%</t>
  </si>
  <si>
    <t>&gt;0.25% to 0.5%</t>
  </si>
  <si>
    <t>&gt;0.5% to 0.75%</t>
  </si>
  <si>
    <t>&gt;0.75% to 1%</t>
  </si>
  <si>
    <t>&gt;1% to 1.5%</t>
  </si>
  <si>
    <t>&gt;1.5% to 2%</t>
  </si>
  <si>
    <t>&gt;2% to 3%</t>
  </si>
  <si>
    <t>&gt;3% to 5%</t>
  </si>
  <si>
    <t>&gt; 5%</t>
  </si>
  <si>
    <t>Audit fee range</t>
  </si>
  <si>
    <t>$500 to $999</t>
  </si>
  <si>
    <t xml:space="preserve">Total </t>
  </si>
  <si>
    <t>Contravention types</t>
  </si>
  <si>
    <t>Loan to member/financial assistance</t>
  </si>
  <si>
    <t>In-house assets</t>
  </si>
  <si>
    <t>Administrative type contraventions</t>
  </si>
  <si>
    <t>Separation of assets</t>
  </si>
  <si>
    <t>Operating standard type contraventions</t>
  </si>
  <si>
    <t>Sole purpose</t>
  </si>
  <si>
    <t>Acquisition of assets from related parties</t>
  </si>
  <si>
    <t>Table 3: Contribution flows</t>
  </si>
  <si>
    <t>Table 5: Benefit Payments</t>
  </si>
  <si>
    <t>Table 1: Yearly SMSF population and asset size</t>
  </si>
  <si>
    <t>Table 2: SMSF age distribution</t>
  </si>
  <si>
    <t>Table 6: SMSF trustee type</t>
  </si>
  <si>
    <t>Table 7: SMSFs by payment phase</t>
  </si>
  <si>
    <t>Asset allocation</t>
  </si>
  <si>
    <t>($m)</t>
  </si>
  <si>
    <t>Investments at arms length</t>
  </si>
  <si>
    <t>Borrowings</t>
  </si>
  <si>
    <t>Table 12: Average and median asset sizes</t>
  </si>
  <si>
    <t>Table 17: Asset Concentrations</t>
  </si>
  <si>
    <t>Table 23: Operating expense ratio ranges</t>
  </si>
  <si>
    <t>Table 26: Types of contraventions reported to the ATO</t>
  </si>
  <si>
    <t>Limited recourse borrowing arrangements</t>
  </si>
  <si>
    <t>Collectables and personal use assets</t>
  </si>
  <si>
    <t>Other Liabilities</t>
  </si>
  <si>
    <t>&gt;=90%</t>
  </si>
  <si>
    <t>&gt;=80%</t>
  </si>
  <si>
    <t>&gt;=70%</t>
  </si>
  <si>
    <t>&gt;=60%</t>
  </si>
  <si>
    <t>&gt;=50%</t>
  </si>
  <si>
    <t>Consists of 2 tables</t>
  </si>
  <si>
    <t>Asset type</t>
  </si>
  <si>
    <t>$2,000 and above</t>
  </si>
  <si>
    <t>$1,000 to $1,999</t>
  </si>
  <si>
    <t>Average taxable income</t>
  </si>
  <si>
    <t>Median taxable income</t>
  </si>
  <si>
    <t>&gt;$2m - $5m</t>
  </si>
  <si>
    <t>&gt;$5m - $10m</t>
  </si>
  <si>
    <t>Consists of 5 tables</t>
  </si>
  <si>
    <t>Average Benefit Payments ($)</t>
  </si>
  <si>
    <t>Median Benefit Payments ($)</t>
  </si>
  <si>
    <t>In accumulation phase</t>
  </si>
  <si>
    <t>Other managed investments</t>
  </si>
  <si>
    <t>Listed shares</t>
  </si>
  <si>
    <t>Unlisted shares</t>
  </si>
  <si>
    <t>Overseas non-residential real property</t>
  </si>
  <si>
    <t>Overseas residential real property</t>
  </si>
  <si>
    <t>Overseas managed investments</t>
  </si>
  <si>
    <t>Total Australian and overseas assets</t>
  </si>
  <si>
    <t>Net Australian and overseas assets</t>
  </si>
  <si>
    <t xml:space="preserve">Accumulation phase </t>
  </si>
  <si>
    <t>Pension phase</t>
  </si>
  <si>
    <t>Mean SMSF contributions ($)</t>
  </si>
  <si>
    <t>Total SMSF contributions ($m)</t>
  </si>
  <si>
    <t>Median SMSF contributions ($)</t>
  </si>
  <si>
    <t>No. of SMSFs</t>
  </si>
  <si>
    <t>Table 4: Rollover flow (into and out of SMSFs)</t>
  </si>
  <si>
    <t>Table 9: SAR lodgments per tax agent</t>
  </si>
  <si>
    <t>Table 10: Age ranges of SMSF members</t>
  </si>
  <si>
    <t>Table 11: SMSF members and non-SMSF members</t>
  </si>
  <si>
    <t>Table 13: Asset sizes in establishment year</t>
  </si>
  <si>
    <t>Table 14: Asset ranges, by fund and member size</t>
  </si>
  <si>
    <t>Table 21: Average ROA, by fund size</t>
  </si>
  <si>
    <t>Table 22: Average operating expense ratios, by fund size</t>
  </si>
  <si>
    <t>Table 25: SMSF audit fee, by ranges</t>
  </si>
  <si>
    <t>Lump sum benefit</t>
  </si>
  <si>
    <t>Income stream benefit</t>
  </si>
  <si>
    <t>Transition to retirement benefit</t>
  </si>
  <si>
    <t>Combined (lump sum/ income stream)*</t>
  </si>
  <si>
    <t>In partial pension phase</t>
  </si>
  <si>
    <t>In full pension phase</t>
  </si>
  <si>
    <t>65- 74</t>
  </si>
  <si>
    <t>&gt;74</t>
  </si>
  <si>
    <t>SMSF member age and member balance, by age range</t>
  </si>
  <si>
    <t>Age range</t>
  </si>
  <si>
    <t>SMSF auditor fees</t>
  </si>
  <si>
    <t>Average auditor fees</t>
  </si>
  <si>
    <t>Median auditor fee</t>
  </si>
  <si>
    <t>2013 registrations</t>
  </si>
  <si>
    <t>2014 registrations</t>
  </si>
  <si>
    <t>Employer contributions, by fund size (% per year)</t>
  </si>
  <si>
    <t>Member contributions, by fund size (% per year)</t>
  </si>
  <si>
    <t>Total SMSF rollovers ($m)</t>
  </si>
  <si>
    <t>Mean SMSF rollovers ($)</t>
  </si>
  <si>
    <t>Median SMSF rollovers ($)</t>
  </si>
  <si>
    <t>Inward rollovers, by fund size (% per year)</t>
  </si>
  <si>
    <t>Outward rollovers, by fund size (% per year)</t>
  </si>
  <si>
    <t xml:space="preserve">SMSF benefit payments </t>
  </si>
  <si>
    <t>SMSF trustee type</t>
  </si>
  <si>
    <t>SMSFs by payment phase</t>
  </si>
  <si>
    <t>Number of audits</t>
  </si>
  <si>
    <t>Number of SMSF annual returns lodged per tax agent</t>
  </si>
  <si>
    <t>Tax agents 
in 2010</t>
  </si>
  <si>
    <t>Tax agents 
in 2011</t>
  </si>
  <si>
    <t>Tax agents 
in 2012</t>
  </si>
  <si>
    <t>Tax agents
 in 2013</t>
  </si>
  <si>
    <t>Distribution of SAR lodgments by number of tax agents, by year</t>
  </si>
  <si>
    <t>Average and median asset sizes</t>
  </si>
  <si>
    <t>From annual return of establishment year</t>
  </si>
  <si>
    <t>Asset range by fund size</t>
  </si>
  <si>
    <t>Asset range by members' account balance</t>
  </si>
  <si>
    <t>Proportion of total SMSF assets</t>
  </si>
  <si>
    <t xml:space="preserve">Proportion of SMSF population holding those assets </t>
  </si>
  <si>
    <t>* Mean and median values are only applicable to the funds that held those types of assets.</t>
  </si>
  <si>
    <t>LRBA investment by asset type</t>
  </si>
  <si>
    <t>Australian residential real property</t>
  </si>
  <si>
    <t>Australian non-residential real property</t>
  </si>
  <si>
    <t>Overseas real property</t>
  </si>
  <si>
    <t>Australian shares</t>
  </si>
  <si>
    <t>*An asset concentration of 100% indicates all assets are held within a particular asset class.</t>
  </si>
  <si>
    <t>Average ROA, by fund size, by year</t>
  </si>
  <si>
    <t>Average operating expense ratio, by fund size, by year</t>
  </si>
  <si>
    <t>Operating expense ratio ranges, by year</t>
  </si>
  <si>
    <t>Table 24: Average and median SMSF auditor fees</t>
  </si>
  <si>
    <t>Proportion of SMSFs in each audit fee range, by year</t>
  </si>
  <si>
    <t xml:space="preserve">As proportion of number of contraventions </t>
  </si>
  <si>
    <t xml:space="preserve">As proportion of value of contraventions </t>
  </si>
  <si>
    <t>Types of contraventions</t>
  </si>
  <si>
    <t>Consists of 3 tables</t>
  </si>
  <si>
    <t>(%) members receiving benefit payments</t>
  </si>
  <si>
    <t xml:space="preserve">&lt; 55 </t>
  </si>
  <si>
    <t xml:space="preserve">55- 59 </t>
  </si>
  <si>
    <t xml:space="preserve">60-64 </t>
  </si>
  <si>
    <t xml:space="preserve">65-69 </t>
  </si>
  <si>
    <t xml:space="preserve">70-74 </t>
  </si>
  <si>
    <t>Age distribution of members, by establishment year of SMSF</t>
  </si>
  <si>
    <t>Total number of Members With Income Stream</t>
  </si>
  <si>
    <t>&lt; 55</t>
  </si>
  <si>
    <t>55 - 59</t>
  </si>
  <si>
    <t>60 - 64</t>
  </si>
  <si>
    <t>65 - 69</t>
  </si>
  <si>
    <t>70 - 74</t>
  </si>
  <si>
    <t>&gt; 74</t>
  </si>
  <si>
    <t>Income Year</t>
  </si>
  <si>
    <t>Unknown*</t>
  </si>
  <si>
    <t>Totals in each row or column will not equal 100%</t>
  </si>
  <si>
    <t>N.B: The reported % flags the "no. of members with an income stream by age and opening account balance" divided by "members with SAR lodgments for 2013 by age range and opening account balance"</t>
  </si>
  <si>
    <t>SMSF Income Stream payments ($m)</t>
  </si>
  <si>
    <t xml:space="preserve">Total Income Stream payments for APRA funds and SMSF ($m)* </t>
  </si>
  <si>
    <t>SMSF income stream payments compared to total income stream payments for APRA funds and SMSFs</t>
  </si>
  <si>
    <t>average member benefit payment</t>
  </si>
  <si>
    <t>This table shows the:
■ number of SMSFs that were established or wound up during each financial year
■ overall number of SMSFs and members
■ total assets in SMSFs.
These figures are estimates based on SMSF annual return form data. To ensure consistency, the figures used in this table are those reported in the Self-managed super fund statistical report, June 2015.</t>
  </si>
  <si>
    <t>SMSF age since establishment (as at 30/06/2015)</t>
  </si>
  <si>
    <t>This table shows the age distribution of SMSFs, based on years since their establishment date.</t>
  </si>
  <si>
    <t>These tables show the total value of contributions to SMSFs during each financial year and the mean and median amounts over those periods, along with contributions by fund size.
These figures are estimates based on SMSF annual return form data. To ensure consistency, the total contributions figures used are those reported in the Self-managed super fund statistical report, June 2015.</t>
  </si>
  <si>
    <t>These tables show the total value of rollovers into and out of SMSFs during each financial year and the mean and median amount over those periods and by fund size.
These figures are estimates based on SMSF annual return form data. To ensure consistency, the total rollover figures used are those reported in the Self-managed super fund statistical report, June 2015.</t>
  </si>
  <si>
    <t>This table shows the total benefit payments from SMSFs during each financial year, and average and median amounts over those periods. Benefit payments includes income stream benefits, lump sum benefits, transition-to-retirement (TRIS) and combination payments.
These figures are estimates based on SMSF annual return form data. To ensure consistency, the benefit payments figures used are those reported in the Self-managed super fund statistical report, June 2015.</t>
  </si>
  <si>
    <t>Type of benefit payments</t>
  </si>
  <si>
    <t>*Combination payments were for members who received both lump sum and income stream payments. Because the 2013 SMSF annual return has introduced separate benefit payment labels for lump sum and income stream benefits, this label is no longer reported.</t>
  </si>
  <si>
    <t>average member balance**</t>
  </si>
  <si>
    <t>This table shows the trustee structure (either corporate or individual trustees) of the SMSF population as at 30 June 2015, plus new registrations for the years 30 June 2013 to 30 June 2015.</t>
  </si>
  <si>
    <t>% all SMSFs 
(at 30/06/2015)</t>
  </si>
  <si>
    <t>2015 registrations</t>
  </si>
  <si>
    <t>3,934 (9.67%)</t>
  </si>
  <si>
    <t>36,768 (90.33%)</t>
  </si>
  <si>
    <t>40,702 (100%)</t>
  </si>
  <si>
    <t>2,811 (7.70%)</t>
  </si>
  <si>
    <t>33,716 (92.30%)</t>
  </si>
  <si>
    <t>36,527 (100%)</t>
  </si>
  <si>
    <t>1,777 (5.44%)</t>
  </si>
  <si>
    <t>30,894 (94.56%)</t>
  </si>
  <si>
    <t>32,671 (100%)</t>
  </si>
  <si>
    <r>
      <t xml:space="preserve">This table shows the payment phase of SMSFs as at 30 June 2015 for the years 30 June 2010 to 30 June 2014.
</t>
    </r>
    <r>
      <rPr>
        <b/>
        <sz val="12"/>
        <rFont val="Arial"/>
        <family val="2"/>
      </rPr>
      <t>Partial pension phase</t>
    </r>
    <r>
      <rPr>
        <sz val="12"/>
        <rFont val="Arial"/>
        <family val="2"/>
      </rPr>
      <t xml:space="preserve"> refers to SMSFs where at least one member has received a pension payment and </t>
    </r>
    <r>
      <rPr>
        <b/>
        <sz val="12"/>
        <rFont val="Arial"/>
        <family val="2"/>
      </rPr>
      <t>full pension phase</t>
    </r>
    <r>
      <rPr>
        <sz val="12"/>
        <rFont val="Arial"/>
        <family val="2"/>
      </rPr>
      <t xml:space="preserve"> refers to SMSFs where all members received pension payments.
These figures are estimates based on SMSF annual return form data.</t>
    </r>
  </si>
  <si>
    <t>This table shows the average and median SMSF fund asset sizes and member account balances at the end of each financial year.
These figures are estimates based on SMSF annual return form data. To ensure consistency, the figures used in this table are those reported in the Self-managed super fund statistical report, June 2015.</t>
  </si>
  <si>
    <t>These tables show the approximate distribution of SMSFs by fund asset sizes and by members’ account balances at the end of each financial year.
These figures are estimates based on SMSF annual return form data. To ensure consistency, the percentages used in this table are those reported in the Self-managed super fund statistical report, June 2015.</t>
  </si>
  <si>
    <t>Table 15: SMSF asset allocations (2014)</t>
  </si>
  <si>
    <t>SMSF limited recourse borrowing arrangements asset allocations, 2014</t>
  </si>
  <si>
    <t>Proportion of all members at June 2015</t>
  </si>
  <si>
    <t>These tables show the approximate age distribution of SMSF members at 30 June 2014, along with the average and median account balances for these members as reported on the 2014 SAR. It also includes a comparison of SMSF members’ average and median taxable income to non-SMSF members’ average and median taxable income. The age ranges in these tables align with those as reported in APRA’s Annual Superannuation Bulletin.
This is an estimate based on Australian Business Register (ABR) data.</t>
  </si>
  <si>
    <t>% of All SMSF members 
at 30 June 2014</t>
  </si>
  <si>
    <t>Average member balance as per 2014 SAR ($)</t>
  </si>
  <si>
    <t>Median member balance as per 2014 SAR ($)</t>
  </si>
  <si>
    <t>2014 SAR member taxable income, by age range</t>
  </si>
  <si>
    <t>2014 non-SMSF member* taxable income, by age ranges</t>
  </si>
  <si>
    <t>* The non-SMSF member population are those individuals, excluding SMSF members, for whom we have received a 2014 member contribution statement.</t>
  </si>
  <si>
    <t>This table shows the proportion of assets held by accumulation and pension phase SMSFs, for each type of asset listed on the 2014 SMSF annual return.
These figures are estimates based on SMSF annual return form data.</t>
  </si>
  <si>
    <t>Asset allocation in 2014, by phase</t>
  </si>
  <si>
    <t>Table 16: Asset allocations, by fund phase (2014)</t>
  </si>
  <si>
    <t>SMSF population and assets – annual</t>
  </si>
  <si>
    <t>SMSF age distribution</t>
  </si>
  <si>
    <t>Tax agents
 in 2014</t>
  </si>
  <si>
    <t>This table shows the distribution of tax agents by the number of SMSF annual returns (SAR) they lodged in the years ended 30 June 2010 to 30 June 2014.</t>
  </si>
  <si>
    <t>SMSF asset size in establishment year</t>
  </si>
  <si>
    <t>Table 18: Asset concentration, by fund size (2014)</t>
  </si>
  <si>
    <t>updated 14/09/2015</t>
  </si>
  <si>
    <t>Table 19: Asset concentration, by type (2014)</t>
  </si>
  <si>
    <t>Asset concentration, by type, in 2014</t>
  </si>
  <si>
    <t>Table 20: Asset concentration, by phase (2014)</t>
  </si>
  <si>
    <t>Asset concentration, by phase, in 2014</t>
  </si>
  <si>
    <t>This table shows the distribution of SMSFs across various ranges of operating expense ratios.
These figures are estimates based on SMSF annual return form data.</t>
  </si>
  <si>
    <t>The data for this table excludes those SMSFs that did not report an audit fee greater than $0 in their SMSF Annual Return.</t>
  </si>
  <si>
    <t>This table shows average and median SMSF auditor fees reported on the SMSF annual return. 2013 and 2014 include non-deductible SMSF auditor fee expenses.
These figures are estimates based on SMSF annual return form data.</t>
  </si>
  <si>
    <t>8 years</t>
  </si>
  <si>
    <t>This table shows the proportion of SMSFs that are within certain audit fee ranges for the years ended 30 June 2010 to 30 June 2014.
These figures are estimates based on SMSF annual return form data.</t>
  </si>
  <si>
    <t>The year columns refer to the year being audited, not the year the audit took place.</t>
  </si>
  <si>
    <t>* The estimates are based on reported fees above $0.</t>
  </si>
  <si>
    <t>* Figures from APRA Quarterly Superannuation Performance June 2015, 20 August 2015, pg 10</t>
  </si>
  <si>
    <t>SMSF members receiving benefit payments in 2014, by age range</t>
  </si>
  <si>
    <t>Unknown^</t>
  </si>
  <si>
    <t>**Average member balance is calculated prior to benefit payment.
^ Unknown value indicates a value less than 0.1% but is greater than 0.</t>
  </si>
  <si>
    <t>Table 8: Audits performed by SMSF auditors</t>
  </si>
  <si>
    <t>This table shows the proportion of SMSF auditors to the number of audits they performed for the years ended 30 June 2010 to 30 June 2014.
These figures are estimates based on SMSF annual return form data.</t>
  </si>
  <si>
    <t xml:space="preserve">Audits by SMSF auditors, by financial year </t>
  </si>
  <si>
    <t>This table shows the approximate age distribution of SMSF members at 30 June 2015, along with the age distribution of members of SMSFs established in each year from 2010 to 2014. 
This is an estimate based on Australian Business Register (ABR) data.</t>
  </si>
  <si>
    <t>This table shows the average and median SMSF asset sizes and member account balances in each establishment year from 30 June 2010 to 30 June 2014.
These figures are estimates based on SMSF annual return form data.</t>
  </si>
  <si>
    <t>Proportion of funds (%) by asset range</t>
  </si>
  <si>
    <t>Proportion of members (%) by member's balance range</t>
  </si>
  <si>
    <t>Member asset range</t>
  </si>
  <si>
    <t>Fund asset range</t>
  </si>
  <si>
    <t>This table shows the value and proportion of assets held by the SMSF population for each type of asset listed on the 2014 SMSF annual return, as well as the mean and median value. It follows that SMSFs will have different asset allocations in individual cases.
These figures are estimates based on SMSF annual return form data. To ensure consistency, the total monetary amounts used in this table are those reported in the Self-managed super fund statistical report, June 2015.</t>
  </si>
  <si>
    <t>SMSF asset allocations, 2014</t>
  </si>
  <si>
    <t>^5.72%</t>
  </si>
  <si>
    <t>^ The proportion of SMSF population holding LRBA assets is 5.72% as per the first table, as there is a small proportion of SMSFs who hold more than one type of LRBA asset.</t>
  </si>
  <si>
    <t>These tables show the distribution of SMSFs that have 50% or more of their assets by value invested in one particular asset class. For example, in 2014, 45% of SMSFs held 80% of their assets in one particular asset class, representing 30% of total SMSF assets.
These figures are estimates based on SMSF annual return form data.</t>
  </si>
  <si>
    <t>Asset concentration, by fund size, in 2014</t>
  </si>
  <si>
    <t>This table shows, by fund size, the distribution of SMSFs that have 50% or more of their assets by value invested in one particular asset class.
These figures are estimates based on SMSF annual return form data.</t>
  </si>
  <si>
    <t>This table shows, by asset class, the distribution of SMSFs that have 50% or more of their assets by value invested in that asset class.
These figures are estimates based on SMSF annual return form data.</t>
  </si>
  <si>
    <t>This table shows the distribution of SMSFs in accumulation or pension phase, which have 50% or more of their assets by value invested in one particular asset class.
These figures are estimates based on SMSF annual return form data.</t>
  </si>
  <si>
    <t>This table shows the average return on assets (ROA) of SMSFs by asset size. The ROA is calculated by determining the net earnings, and comparing this to average assets during the financial year to determine the percentage return on assets.
These figures are estimates based on SMSF annual return form data.</t>
  </si>
  <si>
    <t>This table shows average SMSF operating expense ratios by fund size. The operating expenses of an SMSF are calculated by summing various deduction labels from its income tax return. The total is then compared to its average assets to get a ratio of expenses to assets.
These figures are estimates based on SMSF annual return form data.</t>
  </si>
  <si>
    <t>&gt;$0 to $499</t>
  </si>
  <si>
    <t>This table shows the general type of contraventions that have been reported to us since the start of contravention reporting in 2005 (up to 30 June 2015) by approved SMSF auditors.</t>
  </si>
  <si>
    <t>Number of SMSF members with income stream payments, by age range and opening account balance in 2014</t>
  </si>
  <si>
    <t>* Unknown includes members with $0 opening account balance in 2014</t>
  </si>
  <si>
    <t>Sum of income stream payments ($) for SMSF members, by age range and opening account balance in 2014</t>
  </si>
  <si>
    <r>
      <t xml:space="preserve">SMSF members with ‘income stream benefit payments’ are those that received superannuation income stream benefits as reported on the SMSF annual return for the 2014 income year.  This includes members that reported any type of income stream benefit (including transition-to-retirement payments) in </t>
    </r>
    <r>
      <rPr>
        <i/>
        <sz val="12"/>
        <rFont val="Arial"/>
        <family val="2"/>
      </rPr>
      <t>label R2 - income stream payments</t>
    </r>
    <r>
      <rPr>
        <sz val="12"/>
        <rFont val="Arial"/>
        <family val="2"/>
      </rPr>
      <t>.</t>
    </r>
  </si>
  <si>
    <t>Average income stream payment ($) for SMSF members, by age range and opening account balance in 2014</t>
  </si>
  <si>
    <t>SMSF members receiving income stream payments as a proportion of total SMSF members, by age range and opening account balance in 2014</t>
  </si>
  <si>
    <t>Table 5.1: 2014 SMSF Income stream benefit payments (supplementary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</si>
</sst>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_-* #,##0_-;\-* #,##0_-;_-* &quot;-&quot;??_-;_-@_-"/>
    <numFmt numFmtId="166" formatCode="0.0"/>
    <numFmt numFmtId="167" formatCode="0.0000000%"/>
    <numFmt numFmtId="168" formatCode="_-&quot;$&quot;* #,##0_-;\-&quot;$&quot;* #,##0_-;_-&quot;$&quot;* &quot;-&quot;??_-;_-@_-"/>
    <numFmt numFmtId="169" formatCode="_-[$€-2]* #,##0.00_-;\-[$€-2]* #,##0.00_-;_-[$€-2]* &quot;-&quot;??_-"/>
  </numFmts>
  <fonts count="59">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2"/>
      <name val="Arial"/>
      <family val="2"/>
    </font>
    <font>
      <sz val="11"/>
      <color indexed="8"/>
      <name val="Calibri"/>
      <family val="2"/>
    </font>
    <font>
      <sz val="12"/>
      <name val="Arial"/>
      <family val="2"/>
    </font>
    <font>
      <sz val="8"/>
      <name val="Arial"/>
      <family val="2"/>
    </font>
    <font>
      <b/>
      <sz val="11"/>
      <name val="Arial"/>
      <family val="2"/>
    </font>
    <font>
      <b/>
      <sz val="11"/>
      <color indexed="56"/>
      <name val="Calibri"/>
      <family val="2"/>
    </font>
    <font>
      <b/>
      <sz val="11.5"/>
      <name val="Arial"/>
      <family val="2"/>
    </font>
    <font>
      <sz val="10"/>
      <name val="Arial"/>
      <family val="2"/>
    </font>
    <font>
      <sz val="11"/>
      <color theme="1"/>
      <name val="Calibri"/>
      <family val="2"/>
      <scheme val="minor"/>
    </font>
    <font>
      <u/>
      <sz val="10"/>
      <color indexed="12"/>
      <name val="Arial"/>
      <family val="2"/>
    </font>
    <font>
      <sz val="10"/>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Geneva"/>
    </font>
    <font>
      <sz val="8"/>
      <name val="Trebuchet MS"/>
      <family val="2"/>
    </font>
    <font>
      <sz val="12"/>
      <name val="Frutiger 45 Light"/>
      <family val="2"/>
    </font>
    <font>
      <i/>
      <sz val="12"/>
      <name val="Frutiger 45 Light"/>
      <family val="2"/>
    </font>
    <font>
      <b/>
      <sz val="14"/>
      <name val="Frutiger 87ExtraBlackCn"/>
      <family val="2"/>
    </font>
    <font>
      <b/>
      <sz val="12"/>
      <name val="Frutiger 45 Light"/>
      <family val="2"/>
    </font>
    <font>
      <sz val="10"/>
      <name val="Frutiger"/>
    </font>
    <font>
      <u/>
      <sz val="11"/>
      <color theme="10"/>
      <name val="Calibri"/>
      <family val="2"/>
    </font>
    <font>
      <sz val="10"/>
      <name val="Arial"/>
      <family val="2"/>
    </font>
    <font>
      <sz val="10"/>
      <color indexed="58"/>
      <name val="Arial"/>
      <family val="2"/>
    </font>
    <font>
      <sz val="10"/>
      <name val="Trebuchet MS"/>
      <family val="2"/>
    </font>
    <font>
      <u/>
      <sz val="11"/>
      <color theme="10"/>
      <name val="Calibri"/>
      <family val="2"/>
      <scheme val="minor"/>
    </font>
    <font>
      <i/>
      <sz val="10"/>
      <name val="Arial"/>
      <family val="2"/>
    </font>
    <font>
      <i/>
      <sz val="12"/>
      <name val="Arial"/>
      <family val="2"/>
    </font>
    <font>
      <sz val="14"/>
      <name val="Arial"/>
      <family val="2"/>
    </font>
    <font>
      <sz val="11"/>
      <name val="Arial"/>
      <family val="2"/>
    </font>
    <font>
      <b/>
      <sz val="14"/>
      <name val="Arial"/>
      <family val="2"/>
    </font>
    <font>
      <b/>
      <sz val="12"/>
      <color rgb="FF0000FF"/>
      <name val="Arial"/>
      <family val="2"/>
    </font>
    <font>
      <sz val="12"/>
      <color rgb="FF0000FF"/>
      <name val="Arial"/>
      <family val="2"/>
    </font>
    <font>
      <sz val="10"/>
      <name val="Arial"/>
    </font>
    <font>
      <u/>
      <sz val="10"/>
      <color indexed="12"/>
      <name val="Arial"/>
    </font>
    <font>
      <sz val="11.5"/>
      <name val="Arial"/>
      <family val="2"/>
    </font>
    <font>
      <i/>
      <sz val="11"/>
      <name val="Arial"/>
      <family val="2"/>
    </font>
  </fonts>
  <fills count="28">
    <fill>
      <patternFill patternType="none"/>
    </fill>
    <fill>
      <patternFill patternType="gray125"/>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FF00"/>
        <bgColor indexed="64"/>
      </patternFill>
    </fill>
    <fill>
      <patternFill patternType="solid">
        <fgColor rgb="FFFFFFCC"/>
      </patternFill>
    </fill>
    <fill>
      <patternFill patternType="solid">
        <fgColor theme="0" tint="-0.34998626667073579"/>
        <bgColor indexed="64"/>
      </patternFill>
    </fill>
  </fills>
  <borders count="42">
    <border>
      <left/>
      <right/>
      <top/>
      <bottom/>
      <diagonal/>
    </border>
    <border>
      <left/>
      <right/>
      <top/>
      <bottom style="medium">
        <color indexed="3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s>
  <cellStyleXfs count="2475">
    <xf numFmtId="0" fontId="0" fillId="0" borderId="0"/>
    <xf numFmtId="0" fontId="15" fillId="0" borderId="1" applyNumberFormat="0" applyFill="0" applyAlignment="0" applyProtection="0"/>
    <xf numFmtId="0" fontId="11" fillId="0" borderId="0"/>
    <xf numFmtId="0" fontId="11" fillId="0" borderId="0"/>
    <xf numFmtId="9" fontId="9" fillId="0" borderId="0" applyFont="0" applyFill="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9" applyNumberFormat="0" applyAlignment="0" applyProtection="0"/>
    <xf numFmtId="0" fontId="24" fillId="22" borderId="10" applyNumberFormat="0" applyAlignment="0" applyProtection="0"/>
    <xf numFmtId="43" fontId="17"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1" applyNumberFormat="0" applyFill="0" applyAlignment="0" applyProtection="0"/>
    <xf numFmtId="0" fontId="28" fillId="0" borderId="12" applyNumberFormat="0" applyFill="0" applyAlignment="0" applyProtection="0"/>
    <xf numFmtId="0" fontId="15"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8" borderId="9" applyNumberFormat="0" applyAlignment="0" applyProtection="0"/>
    <xf numFmtId="0" fontId="30" fillId="0" borderId="13" applyNumberFormat="0" applyFill="0" applyAlignment="0" applyProtection="0"/>
    <xf numFmtId="0" fontId="31" fillId="23" borderId="0" applyNumberFormat="0" applyBorder="0" applyAlignment="0" applyProtection="0"/>
    <xf numFmtId="0" fontId="17" fillId="24" borderId="14" applyNumberFormat="0" applyFont="0" applyAlignment="0" applyProtection="0"/>
    <xf numFmtId="0" fontId="32" fillId="21" borderId="15" applyNumberFormat="0" applyAlignment="0" applyProtection="0"/>
    <xf numFmtId="9" fontId="17" fillId="0" borderId="0" applyFont="0" applyFill="0" applyBorder="0" applyAlignment="0" applyProtection="0"/>
    <xf numFmtId="0" fontId="33" fillId="0" borderId="0" applyNumberFormat="0" applyFill="0" applyBorder="0" applyAlignment="0" applyProtection="0"/>
    <xf numFmtId="0" fontId="34" fillId="0" borderId="16" applyNumberFormat="0" applyFill="0" applyAlignment="0" applyProtection="0"/>
    <xf numFmtId="0" fontId="35" fillId="0" borderId="0" applyNumberFormat="0" applyFill="0" applyBorder="0" applyAlignment="0" applyProtection="0"/>
    <xf numFmtId="0" fontId="17" fillId="0" borderId="0"/>
    <xf numFmtId="0" fontId="18" fillId="0" borderId="0"/>
    <xf numFmtId="0" fontId="36"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8" fillId="0" borderId="0"/>
    <xf numFmtId="0" fontId="17" fillId="0" borderId="0"/>
    <xf numFmtId="0" fontId="38" fillId="0" borderId="2">
      <alignment horizontal="left" wrapText="1" indent="2"/>
    </xf>
    <xf numFmtId="0" fontId="39" fillId="0" borderId="0">
      <alignment wrapText="1"/>
    </xf>
    <xf numFmtId="43" fontId="1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43"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3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7" fillId="0" borderId="0"/>
    <xf numFmtId="0" fontId="3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3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0" fontId="41" fillId="0" borderId="17">
      <alignment vertical="center" wrapText="1"/>
    </xf>
    <xf numFmtId="0" fontId="42" fillId="0" borderId="18">
      <alignment horizontal="center"/>
    </xf>
    <xf numFmtId="0" fontId="18" fillId="0" borderId="0"/>
    <xf numFmtId="44" fontId="18" fillId="0" borderId="0" applyFont="0" applyFill="0" applyBorder="0" applyAlignment="0" applyProtection="0"/>
    <xf numFmtId="9" fontId="18" fillId="0" borderId="0" applyFont="0" applyFill="0" applyBorder="0" applyAlignment="0" applyProtection="0"/>
    <xf numFmtId="44" fontId="17" fillId="0" borderId="0" applyFont="0" applyFill="0" applyBorder="0" applyAlignment="0" applyProtection="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0" fontId="8"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7" fillId="0" borderId="0"/>
    <xf numFmtId="0" fontId="6" fillId="0" borderId="0"/>
    <xf numFmtId="44" fontId="44" fillId="0" borderId="0" applyFont="0" applyFill="0" applyBorder="0" applyAlignment="0" applyProtection="0"/>
    <xf numFmtId="0" fontId="5" fillId="0" borderId="0"/>
    <xf numFmtId="0" fontId="4" fillId="0" borderId="0"/>
    <xf numFmtId="0" fontId="3"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15" fillId="0" borderId="1" applyNumberFormat="0" applyFill="0" applyAlignment="0" applyProtection="0"/>
    <xf numFmtId="9" fontId="9" fillId="0" borderId="0" applyFont="0" applyFill="0" applyBorder="0" applyAlignment="0" applyProtection="0"/>
    <xf numFmtId="0" fontId="3" fillId="0" borderId="0"/>
    <xf numFmtId="0" fontId="9" fillId="0" borderId="0"/>
    <xf numFmtId="0" fontId="9" fillId="0" borderId="0"/>
    <xf numFmtId="44" fontId="3"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9" fillId="0" borderId="0"/>
    <xf numFmtId="0" fontId="45" fillId="0" borderId="0"/>
    <xf numFmtId="43" fontId="9" fillId="0" borderId="0" applyFont="0" applyFill="0" applyBorder="0" applyAlignment="0" applyProtection="0"/>
    <xf numFmtId="169" fontId="9" fillId="0" borderId="0" applyFont="0" applyFill="0" applyBorder="0" applyAlignment="0" applyProtection="0"/>
    <xf numFmtId="0" fontId="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9" fillId="0" borderId="0"/>
    <xf numFmtId="0" fontId="9" fillId="0" borderId="0"/>
    <xf numFmtId="0" fontId="9" fillId="0" borderId="0"/>
    <xf numFmtId="0" fontId="9" fillId="0" borderId="0"/>
    <xf numFmtId="0" fontId="9" fillId="0" borderId="0"/>
    <xf numFmtId="0" fontId="46" fillId="0" borderId="0"/>
    <xf numFmtId="9"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18" fillId="0" borderId="0"/>
    <xf numFmtId="0" fontId="9" fillId="0" borderId="0"/>
    <xf numFmtId="0" fontId="9" fillId="0" borderId="0"/>
    <xf numFmtId="0" fontId="9" fillId="0" borderId="0"/>
    <xf numFmtId="0" fontId="9" fillId="0" borderId="0"/>
    <xf numFmtId="0" fontId="9" fillId="0" borderId="0"/>
    <xf numFmtId="0" fontId="46" fillId="0" borderId="0"/>
    <xf numFmtId="0" fontId="9" fillId="0" borderId="0"/>
    <xf numFmtId="0" fontId="9" fillId="0" borderId="0"/>
    <xf numFmtId="0" fontId="46" fillId="0" borderId="0"/>
    <xf numFmtId="0" fontId="46" fillId="0" borderId="0"/>
    <xf numFmtId="0" fontId="9" fillId="0" borderId="0"/>
    <xf numFmtId="0" fontId="9" fillId="0" borderId="0"/>
    <xf numFmtId="0" fontId="9" fillId="0" borderId="0"/>
    <xf numFmtId="0" fontId="9" fillId="0" borderId="0"/>
    <xf numFmtId="0" fontId="9" fillId="0" borderId="0"/>
    <xf numFmtId="0" fontId="18" fillId="26" borderId="24" applyNumberFormat="0" applyFont="0" applyAlignment="0" applyProtection="0"/>
    <xf numFmtId="9" fontId="1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47" fillId="0" borderId="0" applyNumberFormat="0" applyFill="0" applyBorder="0" applyAlignment="0" applyProtection="0"/>
    <xf numFmtId="43" fontId="9" fillId="0" borderId="0" applyFont="0" applyFill="0" applyBorder="0" applyAlignment="0" applyProtection="0"/>
    <xf numFmtId="0" fontId="9" fillId="24" borderId="14" applyNumberFormat="0" applyFont="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24" borderId="14" applyNumberFormat="0" applyFont="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1"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24" borderId="14"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9"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43" fontId="18" fillId="0" borderId="0" applyFont="0" applyFill="0" applyBorder="0" applyAlignment="0" applyProtection="0"/>
    <xf numFmtId="43" fontId="18" fillId="0" borderId="0" applyFont="0" applyFill="0" applyBorder="0" applyAlignment="0" applyProtection="0"/>
    <xf numFmtId="0" fontId="18" fillId="0" borderId="0"/>
    <xf numFmtId="0" fontId="46" fillId="0" borderId="0"/>
    <xf numFmtId="0" fontId="18" fillId="26" borderId="24" applyNumberFormat="0" applyFont="0" applyAlignment="0" applyProtection="0"/>
    <xf numFmtId="44" fontId="55" fillId="0" borderId="0" applyFont="0" applyFill="0" applyBorder="0" applyAlignment="0" applyProtection="0"/>
    <xf numFmtId="0" fontId="11" fillId="24" borderId="14" applyNumberFormat="0" applyFont="0" applyAlignment="0" applyProtection="0"/>
    <xf numFmtId="9" fontId="55" fillId="0" borderId="0" applyFont="0" applyFill="0" applyBorder="0" applyAlignment="0" applyProtection="0"/>
    <xf numFmtId="0" fontId="56" fillId="0" borderId="0" applyNumberFormat="0" applyFill="0" applyBorder="0" applyAlignment="0" applyProtection="0">
      <alignment vertical="top"/>
      <protection locked="0"/>
    </xf>
  </cellStyleXfs>
  <cellXfs count="273">
    <xf numFmtId="0" fontId="0" fillId="0" borderId="0" xfId="0"/>
    <xf numFmtId="0" fontId="12" fillId="0" borderId="0" xfId="0" applyFont="1"/>
    <xf numFmtId="0" fontId="10" fillId="0" borderId="2" xfId="0" applyFont="1" applyFill="1" applyBorder="1" applyAlignment="1">
      <alignment horizontal="left"/>
    </xf>
    <xf numFmtId="0" fontId="10" fillId="0" borderId="2" xfId="0" applyFont="1" applyFill="1" applyBorder="1"/>
    <xf numFmtId="0" fontId="10" fillId="0" borderId="3" xfId="0" applyFont="1" applyFill="1" applyBorder="1" applyAlignment="1">
      <alignment horizontal="right"/>
    </xf>
    <xf numFmtId="0" fontId="12" fillId="0" borderId="0" xfId="0" applyFont="1" applyFill="1"/>
    <xf numFmtId="9" fontId="10" fillId="0" borderId="3" xfId="0" applyNumberFormat="1" applyFont="1" applyFill="1" applyBorder="1" applyAlignment="1">
      <alignment horizontal="right"/>
    </xf>
    <xf numFmtId="0" fontId="14" fillId="0" borderId="3" xfId="3" applyNumberFormat="1" applyFont="1" applyFill="1" applyBorder="1"/>
    <xf numFmtId="0" fontId="10" fillId="0" borderId="0" xfId="0" applyFont="1" applyFill="1" applyBorder="1"/>
    <xf numFmtId="0" fontId="10" fillId="0" borderId="3" xfId="0" applyFont="1" applyFill="1" applyBorder="1"/>
    <xf numFmtId="0" fontId="12" fillId="0" borderId="3" xfId="0" applyFont="1" applyFill="1" applyBorder="1"/>
    <xf numFmtId="0" fontId="10" fillId="0" borderId="4" xfId="0" applyFont="1" applyFill="1" applyBorder="1"/>
    <xf numFmtId="17" fontId="10" fillId="0" borderId="3" xfId="0" applyNumberFormat="1" applyFont="1" applyFill="1" applyBorder="1" applyAlignment="1">
      <alignment horizontal="right"/>
    </xf>
    <xf numFmtId="17" fontId="10" fillId="0" borderId="3" xfId="0" applyNumberFormat="1" applyFont="1" applyFill="1" applyBorder="1" applyAlignment="1">
      <alignment horizontal="right" wrapText="1"/>
    </xf>
    <xf numFmtId="0" fontId="14" fillId="0" borderId="3" xfId="0" applyFont="1" applyFill="1" applyBorder="1"/>
    <xf numFmtId="17" fontId="14" fillId="0" borderId="3" xfId="0" applyNumberFormat="1" applyFont="1" applyFill="1" applyBorder="1" applyAlignment="1">
      <alignment horizontal="right" wrapText="1"/>
    </xf>
    <xf numFmtId="0" fontId="14" fillId="0" borderId="0" xfId="0" applyFont="1" applyFill="1" applyBorder="1"/>
    <xf numFmtId="1" fontId="10" fillId="0" borderId="3" xfId="0" applyNumberFormat="1" applyFont="1" applyFill="1" applyBorder="1" applyAlignment="1">
      <alignment horizontal="left"/>
    </xf>
    <xf numFmtId="0" fontId="12" fillId="2" borderId="0" xfId="0" applyFont="1" applyFill="1"/>
    <xf numFmtId="0" fontId="10" fillId="0" borderId="0" xfId="0" applyFont="1"/>
    <xf numFmtId="9" fontId="10" fillId="0" borderId="3" xfId="0" applyNumberFormat="1" applyFont="1" applyFill="1" applyBorder="1" applyAlignment="1">
      <alignment horizontal="right" vertical="top" wrapText="1"/>
    </xf>
    <xf numFmtId="0" fontId="10" fillId="0" borderId="7" xfId="2" applyFont="1" applyFill="1" applyBorder="1" applyAlignment="1">
      <alignment horizontal="left"/>
    </xf>
    <xf numFmtId="0" fontId="10" fillId="0" borderId="7" xfId="0" applyFont="1" applyFill="1" applyBorder="1" applyAlignment="1">
      <alignment horizontal="center"/>
    </xf>
    <xf numFmtId="0" fontId="10" fillId="0" borderId="7" xfId="0" applyFont="1" applyFill="1" applyBorder="1" applyAlignment="1">
      <alignment horizontal="left"/>
    </xf>
    <xf numFmtId="0" fontId="10" fillId="0" borderId="7" xfId="0" applyFont="1" applyFill="1" applyBorder="1" applyAlignment="1">
      <alignment horizontal="left" wrapText="1"/>
    </xf>
    <xf numFmtId="0" fontId="10" fillId="0" borderId="7" xfId="0" applyFont="1" applyBorder="1"/>
    <xf numFmtId="0" fontId="10" fillId="0" borderId="7" xfId="0" applyFont="1" applyFill="1" applyBorder="1" applyAlignment="1">
      <alignment wrapText="1"/>
    </xf>
    <xf numFmtId="0" fontId="10" fillId="0" borderId="7" xfId="0" applyFont="1" applyFill="1" applyBorder="1" applyAlignment="1">
      <alignment horizontal="right" wrapText="1"/>
    </xf>
    <xf numFmtId="0" fontId="10" fillId="0" borderId="7" xfId="0" applyFont="1" applyFill="1" applyBorder="1"/>
    <xf numFmtId="0" fontId="10" fillId="0" borderId="2" xfId="0" applyFont="1" applyFill="1" applyBorder="1" applyAlignment="1"/>
    <xf numFmtId="0" fontId="10" fillId="0" borderId="2" xfId="0" applyFont="1" applyFill="1" applyBorder="1" applyAlignment="1">
      <alignment horizontal="center"/>
    </xf>
    <xf numFmtId="0" fontId="10" fillId="0" borderId="7" xfId="2" applyFont="1" applyFill="1" applyBorder="1" applyAlignment="1">
      <alignment wrapText="1"/>
    </xf>
    <xf numFmtId="9" fontId="10" fillId="0" borderId="0" xfId="0" applyNumberFormat="1" applyFont="1" applyFill="1" applyBorder="1" applyAlignment="1">
      <alignment horizontal="left"/>
    </xf>
    <xf numFmtId="9" fontId="10" fillId="0" borderId="2" xfId="0" applyNumberFormat="1" applyFont="1" applyFill="1" applyBorder="1" applyAlignment="1">
      <alignment horizontal="left"/>
    </xf>
    <xf numFmtId="0" fontId="16" fillId="0" borderId="3" xfId="0" applyFont="1" applyFill="1" applyBorder="1" applyAlignment="1">
      <alignment horizontal="left"/>
    </xf>
    <xf numFmtId="0" fontId="12" fillId="0" borderId="3" xfId="2" applyFont="1" applyFill="1" applyBorder="1" applyAlignment="1"/>
    <xf numFmtId="0" fontId="12" fillId="0" borderId="4" xfId="2" applyFont="1" applyFill="1" applyBorder="1" applyAlignment="1"/>
    <xf numFmtId="0" fontId="12" fillId="0" borderId="0" xfId="2" applyFont="1" applyFill="1" applyBorder="1" applyAlignment="1"/>
    <xf numFmtId="0" fontId="10" fillId="0" borderId="0" xfId="2" applyFont="1" applyFill="1" applyBorder="1" applyAlignment="1"/>
    <xf numFmtId="0" fontId="10" fillId="0" borderId="2" xfId="2" applyFont="1" applyFill="1" applyBorder="1" applyAlignment="1"/>
    <xf numFmtId="0" fontId="10" fillId="0" borderId="2" xfId="0" applyFont="1" applyBorder="1"/>
    <xf numFmtId="0" fontId="10" fillId="0" borderId="7" xfId="2" applyFont="1" applyFill="1" applyBorder="1" applyAlignment="1"/>
    <xf numFmtId="164" fontId="10" fillId="0" borderId="7" xfId="2" applyNumberFormat="1" applyFont="1" applyFill="1" applyBorder="1" applyAlignment="1">
      <alignment horizontal="left" wrapText="1"/>
    </xf>
    <xf numFmtId="0" fontId="10" fillId="0" borderId="0" xfId="0" applyFont="1" applyAlignment="1">
      <alignment vertical="center"/>
    </xf>
    <xf numFmtId="0" fontId="14" fillId="0" borderId="3" xfId="3" applyNumberFormat="1" applyFont="1" applyFill="1" applyBorder="1" applyAlignment="1">
      <alignment wrapText="1"/>
    </xf>
    <xf numFmtId="0" fontId="14" fillId="0" borderId="0" xfId="0" applyFont="1" applyAlignment="1">
      <alignment vertical="center"/>
    </xf>
    <xf numFmtId="0" fontId="10" fillId="0" borderId="3" xfId="0" applyFont="1" applyFill="1" applyBorder="1" applyAlignment="1">
      <alignment wrapText="1"/>
    </xf>
    <xf numFmtId="17" fontId="10" fillId="0" borderId="3" xfId="0" applyNumberFormat="1" applyFont="1" applyFill="1" applyBorder="1" applyAlignment="1">
      <alignment wrapText="1"/>
    </xf>
    <xf numFmtId="0" fontId="16" fillId="0" borderId="3" xfId="0" applyFont="1" applyFill="1" applyBorder="1" applyAlignment="1">
      <alignment horizontal="left" wrapText="1"/>
    </xf>
    <xf numFmtId="0" fontId="10" fillId="0" borderId="3" xfId="3" applyNumberFormat="1" applyFont="1" applyFill="1" applyBorder="1" applyAlignment="1"/>
    <xf numFmtId="0" fontId="10" fillId="0" borderId="4" xfId="3" applyFont="1" applyFill="1" applyBorder="1" applyAlignment="1"/>
    <xf numFmtId="0" fontId="10" fillId="0" borderId="0" xfId="3" applyFont="1" applyFill="1" applyBorder="1" applyAlignment="1"/>
    <xf numFmtId="0" fontId="10" fillId="0" borderId="2" xfId="3" applyFont="1" applyFill="1" applyBorder="1" applyAlignment="1"/>
    <xf numFmtId="49" fontId="10" fillId="0" borderId="3" xfId="3" applyNumberFormat="1" applyFont="1" applyFill="1" applyBorder="1" applyAlignment="1"/>
    <xf numFmtId="0" fontId="10" fillId="0" borderId="0" xfId="0" applyFont="1" applyBorder="1"/>
    <xf numFmtId="0" fontId="10" fillId="0" borderId="32" xfId="0" applyFont="1" applyBorder="1" applyAlignment="1"/>
    <xf numFmtId="0" fontId="10" fillId="0" borderId="33" xfId="0" applyFont="1" applyFill="1" applyBorder="1" applyAlignment="1">
      <alignment horizontal="left"/>
    </xf>
    <xf numFmtId="0" fontId="10" fillId="0" borderId="33" xfId="0" applyFont="1" applyFill="1" applyBorder="1" applyAlignment="1">
      <alignment horizontal="left" wrapText="1"/>
    </xf>
    <xf numFmtId="0" fontId="10" fillId="0" borderId="33" xfId="0" applyFont="1" applyBorder="1" applyAlignment="1">
      <alignment horizontal="right"/>
    </xf>
    <xf numFmtId="0" fontId="10" fillId="0" borderId="34" xfId="0" applyFont="1" applyBorder="1" applyAlignment="1">
      <alignment horizontal="right" wrapText="1"/>
    </xf>
    <xf numFmtId="0" fontId="10" fillId="0" borderId="32" xfId="0" applyFont="1" applyBorder="1"/>
    <xf numFmtId="0" fontId="10" fillId="0" borderId="30" xfId="0" applyFont="1" applyBorder="1" applyAlignment="1"/>
    <xf numFmtId="0" fontId="10" fillId="0" borderId="25" xfId="0" applyFont="1" applyBorder="1" applyAlignment="1"/>
    <xf numFmtId="0" fontId="12" fillId="0" borderId="36" xfId="0" applyFont="1" applyFill="1" applyBorder="1" applyAlignment="1">
      <alignment wrapText="1"/>
    </xf>
    <xf numFmtId="0" fontId="12" fillId="0" borderId="0" xfId="0" applyFont="1" applyFill="1" applyBorder="1" applyAlignment="1">
      <alignment wrapText="1"/>
    </xf>
    <xf numFmtId="0" fontId="10" fillId="0" borderId="34" xfId="0" applyFont="1" applyFill="1" applyBorder="1" applyAlignment="1">
      <alignment horizontal="left" wrapText="1"/>
    </xf>
    <xf numFmtId="0" fontId="10" fillId="0" borderId="34" xfId="0" applyFont="1" applyBorder="1" applyAlignment="1">
      <alignment horizontal="right"/>
    </xf>
    <xf numFmtId="0" fontId="9" fillId="0" borderId="0" xfId="0" applyFont="1"/>
    <xf numFmtId="0" fontId="9" fillId="0" borderId="5" xfId="0" applyFont="1" applyFill="1" applyBorder="1"/>
    <xf numFmtId="0" fontId="10" fillId="0" borderId="37" xfId="0" applyFont="1" applyBorder="1" applyAlignment="1"/>
    <xf numFmtId="0" fontId="10" fillId="0" borderId="21" xfId="0" applyFont="1" applyFill="1" applyBorder="1" applyAlignment="1">
      <alignment horizontal="left" wrapText="1"/>
    </xf>
    <xf numFmtId="0" fontId="10" fillId="0" borderId="40" xfId="0" applyFont="1" applyFill="1" applyBorder="1" applyAlignment="1">
      <alignment horizontal="left" wrapText="1"/>
    </xf>
    <xf numFmtId="0" fontId="10" fillId="0" borderId="0" xfId="0" applyFont="1" applyBorder="1" applyAlignment="1">
      <alignment wrapText="1"/>
    </xf>
    <xf numFmtId="164" fontId="9" fillId="0" borderId="0" xfId="0" applyNumberFormat="1" applyFont="1"/>
    <xf numFmtId="0" fontId="9" fillId="0" borderId="0" xfId="0" applyFont="1" applyFill="1"/>
    <xf numFmtId="1" fontId="10" fillId="0" borderId="3" xfId="2" applyNumberFormat="1" applyFont="1" applyFill="1" applyBorder="1"/>
    <xf numFmtId="3" fontId="9" fillId="0" borderId="0" xfId="0" applyNumberFormat="1" applyFont="1" applyFill="1"/>
    <xf numFmtId="10" fontId="9" fillId="0" borderId="0" xfId="0" applyNumberFormat="1" applyFont="1"/>
    <xf numFmtId="1" fontId="9" fillId="0" borderId="0" xfId="0" applyNumberFormat="1" applyFont="1"/>
    <xf numFmtId="9" fontId="10" fillId="0" borderId="4" xfId="0" applyNumberFormat="1" applyFont="1" applyFill="1" applyBorder="1" applyAlignment="1">
      <alignment horizontal="right"/>
    </xf>
    <xf numFmtId="0" fontId="50" fillId="2" borderId="0" xfId="0" applyFont="1" applyFill="1"/>
    <xf numFmtId="0" fontId="9" fillId="2" borderId="0" xfId="0" applyFont="1" applyFill="1"/>
    <xf numFmtId="0" fontId="9" fillId="0" borderId="7" xfId="0" applyFont="1" applyBorder="1" applyAlignment="1">
      <alignment horizontal="left"/>
    </xf>
    <xf numFmtId="0" fontId="10" fillId="0" borderId="7" xfId="2" applyFont="1" applyFill="1" applyBorder="1" applyAlignment="1">
      <alignment horizontal="right"/>
    </xf>
    <xf numFmtId="0" fontId="9" fillId="0" borderId="4" xfId="0" applyFont="1" applyBorder="1" applyAlignment="1">
      <alignment horizontal="left"/>
    </xf>
    <xf numFmtId="0" fontId="9" fillId="0" borderId="4" xfId="0" applyFont="1" applyBorder="1"/>
    <xf numFmtId="0" fontId="10" fillId="0" borderId="2" xfId="2" applyFont="1" applyFill="1" applyBorder="1" applyAlignment="1">
      <alignment horizontal="left"/>
    </xf>
    <xf numFmtId="0" fontId="9" fillId="0" borderId="0" xfId="0" applyFont="1" applyFill="1" applyBorder="1"/>
    <xf numFmtId="0" fontId="12" fillId="0" borderId="0" xfId="0" applyFont="1" applyFill="1" applyBorder="1"/>
    <xf numFmtId="3" fontId="12" fillId="0" borderId="0" xfId="0" applyNumberFormat="1" applyFont="1" applyFill="1" applyBorder="1"/>
    <xf numFmtId="0" fontId="12" fillId="0" borderId="7" xfId="0" applyFont="1" applyFill="1" applyBorder="1" applyAlignment="1">
      <alignment horizontal="left"/>
    </xf>
    <xf numFmtId="0" fontId="10" fillId="0" borderId="7" xfId="0" applyFont="1" applyFill="1" applyBorder="1" applyAlignment="1">
      <alignment horizontal="right"/>
    </xf>
    <xf numFmtId="0" fontId="12" fillId="0" borderId="4" xfId="0" applyFont="1" applyFill="1" applyBorder="1"/>
    <xf numFmtId="3" fontId="12" fillId="0" borderId="4" xfId="0" applyNumberFormat="1" applyFont="1" applyFill="1" applyBorder="1"/>
    <xf numFmtId="0" fontId="12" fillId="0" borderId="7" xfId="0" applyFont="1" applyFill="1" applyBorder="1"/>
    <xf numFmtId="0" fontId="12" fillId="0" borderId="2" xfId="2" applyFont="1" applyFill="1" applyBorder="1" applyAlignment="1"/>
    <xf numFmtId="10" fontId="9" fillId="0" borderId="0" xfId="0" applyNumberFormat="1" applyFont="1" applyFill="1" applyBorder="1"/>
    <xf numFmtId="0" fontId="10" fillId="2" borderId="0" xfId="0" applyFont="1" applyFill="1"/>
    <xf numFmtId="0" fontId="9" fillId="0" borderId="0" xfId="0" applyFont="1" applyBorder="1"/>
    <xf numFmtId="0" fontId="10" fillId="0" borderId="7" xfId="0" applyFont="1" applyBorder="1" applyAlignment="1"/>
    <xf numFmtId="0" fontId="10" fillId="0" borderId="7" xfId="0" applyFont="1" applyBorder="1" applyAlignment="1">
      <alignment horizontal="right"/>
    </xf>
    <xf numFmtId="0" fontId="10" fillId="0" borderId="20" xfId="0" applyFont="1" applyBorder="1" applyAlignment="1">
      <alignment vertical="center" wrapText="1"/>
    </xf>
    <xf numFmtId="0" fontId="10" fillId="0" borderId="7" xfId="0" applyFont="1" applyBorder="1" applyAlignment="1">
      <alignment vertical="center" wrapText="1"/>
    </xf>
    <xf numFmtId="9" fontId="10" fillId="0" borderId="7" xfId="0" applyNumberFormat="1" applyFont="1" applyBorder="1" applyAlignment="1">
      <alignment vertical="center"/>
    </xf>
    <xf numFmtId="0" fontId="10" fillId="25" borderId="0" xfId="0" applyFont="1" applyFill="1"/>
    <xf numFmtId="0" fontId="9" fillId="25" borderId="0" xfId="0" applyFont="1" applyFill="1"/>
    <xf numFmtId="0" fontId="10" fillId="0" borderId="0" xfId="0" applyFont="1" applyFill="1"/>
    <xf numFmtId="164" fontId="9" fillId="0" borderId="0" xfId="0" applyNumberFormat="1" applyFont="1" applyBorder="1"/>
    <xf numFmtId="0" fontId="10" fillId="0" borderId="36" xfId="0" applyFont="1" applyBorder="1" applyAlignment="1">
      <alignment horizontal="right"/>
    </xf>
    <xf numFmtId="3" fontId="12" fillId="0" borderId="36" xfId="0" applyNumberFormat="1" applyFont="1" applyBorder="1" applyAlignment="1">
      <alignment horizontal="right"/>
    </xf>
    <xf numFmtId="10" fontId="9" fillId="0" borderId="0" xfId="0" applyNumberFormat="1" applyFont="1" applyFill="1"/>
    <xf numFmtId="165" fontId="9" fillId="0" borderId="0" xfId="0" applyNumberFormat="1" applyFont="1"/>
    <xf numFmtId="0" fontId="10" fillId="0" borderId="19" xfId="2" applyFont="1" applyFill="1" applyBorder="1" applyAlignment="1">
      <alignment horizontal="left" wrapText="1"/>
    </xf>
    <xf numFmtId="0" fontId="10" fillId="0" borderId="7" xfId="2" applyFont="1" applyFill="1" applyBorder="1" applyAlignment="1">
      <alignment horizontal="left" wrapText="1"/>
    </xf>
    <xf numFmtId="9" fontId="10" fillId="0" borderId="7" xfId="0" applyNumberFormat="1" applyFont="1" applyFill="1" applyBorder="1" applyAlignment="1">
      <alignment horizontal="left"/>
    </xf>
    <xf numFmtId="0" fontId="10" fillId="0" borderId="4" xfId="0" applyFont="1" applyFill="1" applyBorder="1" applyAlignment="1">
      <alignment horizontal="right"/>
    </xf>
    <xf numFmtId="0" fontId="14" fillId="0" borderId="0" xfId="3" applyNumberFormat="1" applyFont="1" applyFill="1" applyBorder="1" applyAlignment="1">
      <alignment horizontal="left" wrapText="1"/>
    </xf>
    <xf numFmtId="0" fontId="14" fillId="0" borderId="0" xfId="3" quotePrefix="1" applyNumberFormat="1" applyFont="1" applyFill="1" applyBorder="1" applyAlignment="1">
      <alignment horizontal="left" wrapText="1"/>
    </xf>
    <xf numFmtId="3" fontId="9" fillId="0" borderId="0" xfId="0" applyNumberFormat="1" applyFont="1"/>
    <xf numFmtId="0" fontId="52" fillId="25" borderId="0" xfId="0" applyFont="1" applyFill="1"/>
    <xf numFmtId="0" fontId="10" fillId="0" borderId="7" xfId="0" applyFont="1" applyBorder="1" applyAlignment="1">
      <alignment horizontal="right" wrapText="1"/>
    </xf>
    <xf numFmtId="9" fontId="10" fillId="0" borderId="7" xfId="0" applyNumberFormat="1" applyFont="1" applyFill="1" applyBorder="1" applyAlignment="1">
      <alignment horizontal="right"/>
    </xf>
    <xf numFmtId="0" fontId="9" fillId="0" borderId="0" xfId="0" applyFont="1" applyAlignment="1">
      <alignment vertical="center"/>
    </xf>
    <xf numFmtId="0" fontId="12" fillId="25" borderId="0" xfId="0" applyFont="1" applyFill="1"/>
    <xf numFmtId="17" fontId="9" fillId="0" borderId="0" xfId="0" applyNumberFormat="1" applyFont="1"/>
    <xf numFmtId="10" fontId="10" fillId="0" borderId="3" xfId="0" applyNumberFormat="1" applyFont="1" applyFill="1" applyBorder="1" applyAlignment="1">
      <alignment horizontal="right"/>
    </xf>
    <xf numFmtId="9" fontId="9" fillId="0" borderId="4" xfId="0" applyNumberFormat="1" applyFont="1" applyFill="1" applyBorder="1" applyAlignment="1">
      <alignment horizontal="left"/>
    </xf>
    <xf numFmtId="164" fontId="12" fillId="0" borderId="0" xfId="0" applyNumberFormat="1" applyFont="1" applyFill="1" applyBorder="1" applyAlignment="1"/>
    <xf numFmtId="0" fontId="16" fillId="0" borderId="0" xfId="0" applyFont="1" applyFill="1" applyBorder="1" applyAlignment="1">
      <alignment horizontal="left"/>
    </xf>
    <xf numFmtId="9" fontId="16" fillId="0" borderId="3" xfId="0" applyNumberFormat="1" applyFont="1" applyFill="1" applyBorder="1" applyAlignment="1">
      <alignment horizontal="right"/>
    </xf>
    <xf numFmtId="167" fontId="9" fillId="0" borderId="0" xfId="0" applyNumberFormat="1" applyFont="1"/>
    <xf numFmtId="0" fontId="10" fillId="0" borderId="7" xfId="3" applyFont="1" applyFill="1" applyBorder="1"/>
    <xf numFmtId="0" fontId="10" fillId="0" borderId="7" xfId="3" applyFont="1" applyFill="1" applyBorder="1" applyAlignment="1">
      <alignment vertical="center" wrapText="1"/>
    </xf>
    <xf numFmtId="0" fontId="10" fillId="0" borderId="7" xfId="0" applyFont="1" applyBorder="1" applyAlignment="1">
      <alignment vertical="top" wrapText="1"/>
    </xf>
    <xf numFmtId="164" fontId="54" fillId="27" borderId="7" xfId="4" applyNumberFormat="1" applyFont="1" applyFill="1" applyBorder="1" applyAlignment="1">
      <alignment horizontal="right"/>
    </xf>
    <xf numFmtId="0" fontId="53" fillId="0" borderId="0" xfId="0" applyFont="1"/>
    <xf numFmtId="0" fontId="10" fillId="0" borderId="7" xfId="3" applyFont="1" applyFill="1" applyBorder="1" applyAlignment="1">
      <alignment wrapText="1"/>
    </xf>
    <xf numFmtId="0" fontId="10" fillId="0" borderId="41" xfId="0" applyFont="1" applyFill="1" applyBorder="1" applyAlignment="1">
      <alignment horizontal="left"/>
    </xf>
    <xf numFmtId="0" fontId="9" fillId="0" borderId="0" xfId="0" applyFont="1"/>
    <xf numFmtId="8" fontId="9" fillId="0" borderId="0" xfId="0" applyNumberFormat="1" applyFont="1"/>
    <xf numFmtId="0" fontId="53" fillId="0" borderId="30" xfId="0" applyFont="1" applyBorder="1" applyAlignment="1">
      <alignment horizontal="left"/>
    </xf>
    <xf numFmtId="0" fontId="53" fillId="0" borderId="25" xfId="0" applyFont="1" applyBorder="1" applyAlignment="1">
      <alignment horizontal="left"/>
    </xf>
    <xf numFmtId="0" fontId="53" fillId="0" borderId="27" xfId="0" applyFont="1" applyBorder="1" applyAlignment="1">
      <alignment horizontal="left"/>
    </xf>
    <xf numFmtId="3" fontId="12" fillId="0" borderId="0" xfId="2" applyNumberFormat="1" applyFont="1" applyFill="1" applyBorder="1"/>
    <xf numFmtId="3" fontId="12" fillId="0" borderId="2" xfId="2" applyNumberFormat="1" applyFont="1" applyFill="1" applyBorder="1"/>
    <xf numFmtId="164" fontId="12" fillId="0" borderId="0" xfId="0" applyNumberFormat="1" applyFont="1" applyFill="1" applyBorder="1" applyAlignment="1">
      <alignment horizontal="right"/>
    </xf>
    <xf numFmtId="164" fontId="12" fillId="0" borderId="2" xfId="0" applyNumberFormat="1" applyFont="1" applyFill="1" applyBorder="1" applyAlignment="1">
      <alignment horizontal="right"/>
    </xf>
    <xf numFmtId="0" fontId="10" fillId="0" borderId="4" xfId="0" applyNumberFormat="1" applyFont="1" applyFill="1" applyBorder="1" applyAlignment="1">
      <alignment horizontal="right"/>
    </xf>
    <xf numFmtId="0" fontId="10" fillId="0" borderId="2" xfId="0" applyNumberFormat="1" applyFont="1" applyFill="1" applyBorder="1" applyAlignment="1">
      <alignment horizontal="right"/>
    </xf>
    <xf numFmtId="3" fontId="12" fillId="0" borderId="7" xfId="2" applyNumberFormat="1" applyFont="1" applyFill="1" applyBorder="1" applyAlignment="1">
      <alignment wrapText="1"/>
    </xf>
    <xf numFmtId="10" fontId="12" fillId="0" borderId="7" xfId="0" applyNumberFormat="1" applyFont="1" applyFill="1" applyBorder="1" applyAlignment="1">
      <alignment horizontal="right"/>
    </xf>
    <xf numFmtId="10" fontId="12" fillId="0" borderId="7" xfId="0" applyNumberFormat="1" applyFont="1" applyFill="1" applyBorder="1"/>
    <xf numFmtId="3" fontId="12" fillId="0" borderId="7" xfId="0" applyNumberFormat="1" applyFont="1" applyBorder="1" applyAlignment="1">
      <alignment horizontal="right"/>
    </xf>
    <xf numFmtId="164" fontId="12" fillId="0" borderId="7" xfId="4" applyNumberFormat="1" applyFont="1" applyBorder="1" applyAlignment="1">
      <alignment horizontal="right"/>
    </xf>
    <xf numFmtId="164" fontId="12" fillId="0" borderId="7" xfId="0" applyNumberFormat="1" applyFont="1" applyBorder="1" applyAlignment="1">
      <alignment vertical="center"/>
    </xf>
    <xf numFmtId="164" fontId="12" fillId="0" borderId="7" xfId="0" applyNumberFormat="1" applyFont="1" applyBorder="1" applyAlignment="1">
      <alignment horizontal="right" vertical="center"/>
    </xf>
    <xf numFmtId="6" fontId="12" fillId="0" borderId="7" xfId="0" applyNumberFormat="1" applyFont="1" applyBorder="1" applyAlignment="1">
      <alignment vertical="center"/>
    </xf>
    <xf numFmtId="6" fontId="10" fillId="0" borderId="7" xfId="0" applyNumberFormat="1" applyFont="1" applyBorder="1" applyAlignment="1">
      <alignment vertical="center"/>
    </xf>
    <xf numFmtId="165" fontId="12" fillId="0" borderId="7" xfId="2" applyNumberFormat="1" applyFont="1" applyFill="1" applyBorder="1" applyAlignment="1">
      <alignment horizontal="left"/>
    </xf>
    <xf numFmtId="165" fontId="10" fillId="0" borderId="7" xfId="2" applyNumberFormat="1" applyFont="1" applyFill="1" applyBorder="1" applyAlignment="1">
      <alignment horizontal="left"/>
    </xf>
    <xf numFmtId="164" fontId="12" fillId="0" borderId="4" xfId="0" applyNumberFormat="1" applyFont="1" applyFill="1" applyBorder="1" applyAlignment="1">
      <alignment horizontal="right"/>
    </xf>
    <xf numFmtId="0" fontId="10" fillId="0" borderId="4" xfId="3" applyFont="1" applyFill="1" applyBorder="1" applyAlignment="1">
      <alignment horizontal="right"/>
    </xf>
    <xf numFmtId="0" fontId="51" fillId="0" borderId="0" xfId="0" applyFont="1" applyAlignment="1">
      <alignment vertical="center"/>
    </xf>
    <xf numFmtId="0" fontId="14" fillId="0" borderId="3" xfId="3" applyNumberFormat="1" applyFont="1" applyFill="1" applyBorder="1" applyAlignment="1">
      <alignment horizontal="right" wrapText="1"/>
    </xf>
    <xf numFmtId="3" fontId="51" fillId="0" borderId="0" xfId="3" applyNumberFormat="1" applyFont="1" applyFill="1" applyBorder="1" applyAlignment="1">
      <alignment horizontal="right" wrapText="1"/>
    </xf>
    <xf numFmtId="3" fontId="51" fillId="0" borderId="0" xfId="0" applyNumberFormat="1" applyFont="1" applyFill="1" applyBorder="1" applyAlignment="1">
      <alignment horizontal="right"/>
    </xf>
    <xf numFmtId="3" fontId="51" fillId="0" borderId="0" xfId="3" quotePrefix="1" applyNumberFormat="1" applyFont="1" applyFill="1" applyBorder="1" applyAlignment="1">
      <alignment horizontal="right" wrapText="1"/>
    </xf>
    <xf numFmtId="3" fontId="14" fillId="0" borderId="3" xfId="3" applyNumberFormat="1" applyFont="1" applyFill="1" applyBorder="1" applyAlignment="1">
      <alignment horizontal="right"/>
    </xf>
    <xf numFmtId="3" fontId="14" fillId="0" borderId="3" xfId="0" applyNumberFormat="1" applyFont="1" applyFill="1" applyBorder="1" applyAlignment="1">
      <alignment horizontal="right"/>
    </xf>
    <xf numFmtId="164" fontId="12" fillId="0" borderId="7" xfId="0" applyNumberFormat="1" applyFont="1" applyFill="1" applyBorder="1" applyAlignment="1">
      <alignment vertical="top" wrapText="1"/>
    </xf>
    <xf numFmtId="164" fontId="12" fillId="0" borderId="7" xfId="3" applyNumberFormat="1" applyFont="1" applyFill="1" applyBorder="1" applyAlignment="1">
      <alignment wrapText="1"/>
    </xf>
    <xf numFmtId="164" fontId="12" fillId="0" borderId="7" xfId="0" applyNumberFormat="1" applyFont="1" applyBorder="1" applyAlignment="1">
      <alignment vertical="top" wrapText="1"/>
    </xf>
    <xf numFmtId="9" fontId="10" fillId="0" borderId="7" xfId="0" applyNumberFormat="1" applyFont="1" applyBorder="1" applyAlignment="1">
      <alignment vertical="top" wrapText="1"/>
    </xf>
    <xf numFmtId="9" fontId="10" fillId="0" borderId="7" xfId="3" applyNumberFormat="1" applyFont="1" applyFill="1" applyBorder="1" applyAlignment="1">
      <alignment wrapText="1"/>
    </xf>
    <xf numFmtId="166" fontId="10" fillId="0" borderId="7" xfId="0" applyNumberFormat="1" applyFont="1" applyBorder="1" applyAlignment="1">
      <alignment vertical="top" wrapText="1"/>
    </xf>
    <xf numFmtId="166" fontId="10" fillId="0" borderId="7" xfId="3" applyNumberFormat="1" applyFont="1" applyFill="1" applyBorder="1" applyAlignment="1">
      <alignment wrapText="1"/>
    </xf>
    <xf numFmtId="166" fontId="10" fillId="0" borderId="7" xfId="0" applyNumberFormat="1" applyFont="1" applyBorder="1"/>
    <xf numFmtId="164" fontId="12" fillId="0" borderId="7" xfId="0" applyNumberFormat="1" applyFont="1" applyFill="1" applyBorder="1" applyAlignment="1">
      <alignment horizontal="right"/>
    </xf>
    <xf numFmtId="3" fontId="12" fillId="0" borderId="7" xfId="0" applyNumberFormat="1" applyFont="1" applyFill="1" applyBorder="1" applyAlignment="1">
      <alignment horizontal="right"/>
    </xf>
    <xf numFmtId="3" fontId="10" fillId="0" borderId="7" xfId="0" applyNumberFormat="1" applyFont="1" applyFill="1" applyBorder="1" applyAlignment="1">
      <alignment horizontal="right"/>
    </xf>
    <xf numFmtId="3" fontId="12" fillId="0" borderId="7" xfId="0" applyNumberFormat="1" applyFont="1" applyFill="1" applyBorder="1"/>
    <xf numFmtId="3" fontId="10" fillId="0" borderId="7" xfId="0" applyNumberFormat="1" applyFont="1" applyFill="1" applyBorder="1"/>
    <xf numFmtId="3" fontId="12" fillId="0" borderId="4" xfId="0" applyNumberFormat="1" applyFont="1" applyFill="1" applyBorder="1" applyAlignment="1">
      <alignment vertical="center"/>
    </xf>
    <xf numFmtId="3" fontId="12" fillId="0" borderId="0" xfId="0" applyNumberFormat="1" applyFont="1" applyFill="1" applyBorder="1" applyAlignment="1">
      <alignment vertical="center"/>
    </xf>
    <xf numFmtId="3" fontId="12" fillId="0" borderId="2" xfId="0" applyNumberFormat="1" applyFont="1" applyFill="1" applyBorder="1"/>
    <xf numFmtId="164" fontId="12" fillId="0" borderId="0" xfId="0" applyNumberFormat="1" applyFont="1" applyFill="1" applyBorder="1" applyAlignment="1">
      <alignment horizontal="right" vertical="top" wrapText="1"/>
    </xf>
    <xf numFmtId="164" fontId="12" fillId="0" borderId="2" xfId="0" applyNumberFormat="1" applyFont="1" applyFill="1" applyBorder="1" applyAlignment="1">
      <alignment horizontal="right" vertical="top" wrapText="1"/>
    </xf>
    <xf numFmtId="3" fontId="12" fillId="0" borderId="0" xfId="0" applyNumberFormat="1" applyFont="1" applyFill="1"/>
    <xf numFmtId="10" fontId="12" fillId="0" borderId="0" xfId="0" applyNumberFormat="1" applyFont="1" applyFill="1" applyBorder="1" applyAlignment="1">
      <alignment horizontal="right"/>
    </xf>
    <xf numFmtId="3" fontId="12" fillId="0" borderId="0" xfId="0" applyNumberFormat="1" applyFont="1" applyFill="1" applyBorder="1" applyAlignment="1">
      <alignment horizontal="right"/>
    </xf>
    <xf numFmtId="3" fontId="10" fillId="0" borderId="3" xfId="0" applyNumberFormat="1" applyFont="1" applyFill="1" applyBorder="1" applyAlignment="1">
      <alignment horizontal="right"/>
    </xf>
    <xf numFmtId="10" fontId="12" fillId="0" borderId="0" xfId="0" applyNumberFormat="1" applyFont="1" applyFill="1"/>
    <xf numFmtId="3" fontId="10" fillId="0" borderId="3" xfId="0" applyNumberFormat="1" applyFont="1" applyFill="1" applyBorder="1" applyAlignment="1"/>
    <xf numFmtId="10" fontId="12" fillId="0" borderId="4" xfId="0" applyNumberFormat="1" applyFont="1" applyFill="1" applyBorder="1" applyAlignment="1">
      <alignment horizontal="right"/>
    </xf>
    <xf numFmtId="3" fontId="12" fillId="0" borderId="4" xfId="0" applyNumberFormat="1" applyFont="1" applyFill="1" applyBorder="1" applyAlignment="1">
      <alignment horizontal="right"/>
    </xf>
    <xf numFmtId="3" fontId="10" fillId="0" borderId="3" xfId="0" applyNumberFormat="1" applyFont="1" applyFill="1" applyBorder="1"/>
    <xf numFmtId="164" fontId="51" fillId="0" borderId="0" xfId="0" applyNumberFormat="1" applyFont="1" applyFill="1" applyBorder="1" applyAlignment="1">
      <alignment horizontal="right"/>
    </xf>
    <xf numFmtId="9" fontId="14" fillId="0" borderId="3" xfId="0" applyNumberFormat="1" applyFont="1" applyFill="1" applyBorder="1" applyAlignment="1">
      <alignment horizontal="right"/>
    </xf>
    <xf numFmtId="0" fontId="12" fillId="0" borderId="19" xfId="0" applyFont="1" applyBorder="1" applyAlignment="1">
      <alignment horizontal="left" wrapText="1"/>
    </xf>
    <xf numFmtId="0" fontId="10" fillId="0" borderId="3" xfId="0" applyFont="1" applyBorder="1" applyAlignment="1">
      <alignment horizontal="left" wrapText="1"/>
    </xf>
    <xf numFmtId="0" fontId="10" fillId="0" borderId="6" xfId="0" applyFont="1" applyBorder="1" applyAlignment="1">
      <alignment horizontal="left" wrapText="1"/>
    </xf>
    <xf numFmtId="0" fontId="10" fillId="0" borderId="3" xfId="0" applyFont="1" applyFill="1" applyBorder="1" applyAlignment="1">
      <alignment horizontal="left"/>
    </xf>
    <xf numFmtId="0" fontId="12" fillId="0" borderId="0" xfId="0" applyFont="1" applyFill="1" applyBorder="1" applyAlignment="1">
      <alignment horizontal="left"/>
    </xf>
    <xf numFmtId="0" fontId="10" fillId="0" borderId="4" xfId="0" applyFont="1" applyFill="1" applyBorder="1" applyAlignment="1">
      <alignment horizontal="left"/>
    </xf>
    <xf numFmtId="0" fontId="12" fillId="0" borderId="2" xfId="0" applyFont="1" applyFill="1" applyBorder="1" applyAlignment="1">
      <alignment horizontal="left"/>
    </xf>
    <xf numFmtId="0" fontId="12" fillId="0" borderId="3" xfId="0" applyFont="1" applyBorder="1" applyAlignment="1">
      <alignment horizontal="left" wrapText="1"/>
    </xf>
    <xf numFmtId="0" fontId="12" fillId="0" borderId="6" xfId="0" applyFont="1" applyBorder="1" applyAlignment="1">
      <alignment horizontal="left" wrapText="1"/>
    </xf>
    <xf numFmtId="0" fontId="12" fillId="0" borderId="19" xfId="0" applyFont="1" applyFill="1" applyBorder="1" applyAlignment="1">
      <alignment horizontal="left" wrapText="1"/>
    </xf>
    <xf numFmtId="0" fontId="12" fillId="0" borderId="3" xfId="0" applyFont="1" applyFill="1" applyBorder="1" applyAlignment="1">
      <alignment horizontal="left" wrapText="1"/>
    </xf>
    <xf numFmtId="0" fontId="12" fillId="0" borderId="6" xfId="0" applyFont="1" applyFill="1" applyBorder="1" applyAlignment="1">
      <alignment horizontal="left" wrapText="1"/>
    </xf>
    <xf numFmtId="0" fontId="48" fillId="0" borderId="0" xfId="0" applyFont="1" applyBorder="1" applyAlignment="1">
      <alignment horizontal="left" wrapText="1"/>
    </xf>
    <xf numFmtId="0" fontId="12" fillId="0" borderId="21" xfId="0" applyFont="1" applyFill="1" applyBorder="1" applyAlignment="1">
      <alignment horizontal="left" wrapText="1"/>
    </xf>
    <xf numFmtId="0" fontId="12" fillId="0" borderId="22" xfId="0" applyFont="1" applyFill="1" applyBorder="1" applyAlignment="1">
      <alignment horizontal="left" wrapText="1"/>
    </xf>
    <xf numFmtId="0" fontId="12" fillId="0" borderId="23" xfId="0" applyFont="1" applyFill="1" applyBorder="1" applyAlignment="1">
      <alignment horizontal="left" wrapText="1"/>
    </xf>
    <xf numFmtId="0" fontId="10" fillId="0" borderId="35" xfId="0" applyFont="1" applyBorder="1" applyAlignment="1">
      <alignment horizontal="left" wrapText="1"/>
    </xf>
    <xf numFmtId="0" fontId="10" fillId="0" borderId="0" xfId="0" applyFont="1" applyBorder="1" applyAlignment="1">
      <alignment horizontal="left" wrapText="1"/>
    </xf>
    <xf numFmtId="0" fontId="51" fillId="0" borderId="19" xfId="0" applyFont="1" applyBorder="1" applyAlignment="1">
      <alignment horizontal="left" vertical="center" wrapText="1"/>
    </xf>
    <xf numFmtId="0" fontId="51" fillId="0" borderId="3" xfId="0" applyFont="1" applyBorder="1" applyAlignment="1">
      <alignment horizontal="left" vertical="center" wrapText="1"/>
    </xf>
    <xf numFmtId="0" fontId="51" fillId="0" borderId="6" xfId="0" applyFont="1" applyBorder="1" applyAlignment="1">
      <alignment horizontal="left" vertical="center" wrapText="1"/>
    </xf>
    <xf numFmtId="0" fontId="9" fillId="0" borderId="0" xfId="0" applyFont="1" applyAlignment="1">
      <alignment horizontal="left" vertical="center" wrapText="1"/>
    </xf>
    <xf numFmtId="164" fontId="12" fillId="0" borderId="7" xfId="0" applyNumberFormat="1" applyFont="1" applyFill="1" applyBorder="1" applyAlignment="1"/>
    <xf numFmtId="164" fontId="12" fillId="0" borderId="4" xfId="0" applyNumberFormat="1" applyFont="1" applyFill="1" applyBorder="1"/>
    <xf numFmtId="164" fontId="12" fillId="0" borderId="0" xfId="0" applyNumberFormat="1" applyFont="1" applyFill="1" applyBorder="1"/>
    <xf numFmtId="164" fontId="12" fillId="0" borderId="2" xfId="0" applyNumberFormat="1" applyFont="1" applyFill="1" applyBorder="1"/>
    <xf numFmtId="164" fontId="10" fillId="0" borderId="3" xfId="0" applyNumberFormat="1" applyFont="1" applyFill="1" applyBorder="1" applyAlignment="1">
      <alignment horizontal="right"/>
    </xf>
    <xf numFmtId="164" fontId="12" fillId="0" borderId="4" xfId="0" applyNumberFormat="1" applyFont="1" applyFill="1" applyBorder="1" applyAlignment="1">
      <alignment wrapText="1"/>
    </xf>
    <xf numFmtId="164" fontId="12" fillId="0" borderId="0" xfId="0" applyNumberFormat="1" applyFont="1" applyFill="1" applyBorder="1" applyAlignment="1">
      <alignment wrapText="1"/>
    </xf>
    <xf numFmtId="164" fontId="12" fillId="0" borderId="2" xfId="0" applyNumberFormat="1" applyFont="1" applyFill="1" applyBorder="1" applyAlignment="1">
      <alignment wrapText="1"/>
    </xf>
    <xf numFmtId="10" fontId="12" fillId="0" borderId="7" xfId="4" applyNumberFormat="1" applyFont="1" applyFill="1" applyBorder="1" applyAlignment="1">
      <alignment horizontal="right"/>
    </xf>
    <xf numFmtId="0" fontId="10" fillId="0" borderId="7" xfId="0" applyFont="1" applyFill="1" applyBorder="1" applyAlignment="1"/>
    <xf numFmtId="164" fontId="12" fillId="0" borderId="7" xfId="0" applyNumberFormat="1" applyFont="1" applyFill="1" applyBorder="1"/>
    <xf numFmtId="168" fontId="12" fillId="0" borderId="7" xfId="2129" applyNumberFormat="1" applyFont="1" applyFill="1" applyBorder="1"/>
    <xf numFmtId="164" fontId="12" fillId="0" borderId="7" xfId="4" applyNumberFormat="1" applyFont="1" applyFill="1" applyBorder="1" applyAlignment="1">
      <alignment horizontal="right"/>
    </xf>
    <xf numFmtId="9" fontId="10" fillId="0" borderId="7" xfId="4" applyNumberFormat="1" applyFont="1" applyFill="1" applyBorder="1" applyAlignment="1">
      <alignment horizontal="right"/>
    </xf>
    <xf numFmtId="164" fontId="57" fillId="0" borderId="0" xfId="0" applyNumberFormat="1" applyFont="1" applyFill="1" applyBorder="1" applyAlignment="1">
      <alignment horizontal="right"/>
    </xf>
    <xf numFmtId="0" fontId="12" fillId="0" borderId="8" xfId="0" applyFont="1" applyBorder="1" applyAlignment="1">
      <alignment horizontal="right"/>
    </xf>
    <xf numFmtId="0" fontId="12" fillId="0" borderId="8" xfId="0" applyFont="1" applyBorder="1" applyAlignment="1"/>
    <xf numFmtId="3" fontId="12" fillId="0" borderId="31" xfId="0" applyNumberFormat="1" applyFont="1" applyBorder="1" applyAlignment="1">
      <alignment horizontal="right" wrapText="1"/>
    </xf>
    <xf numFmtId="3" fontId="12" fillId="0" borderId="7" xfId="0" applyNumberFormat="1" applyFont="1" applyBorder="1" applyAlignment="1"/>
    <xf numFmtId="0" fontId="12" fillId="0" borderId="7" xfId="0" applyFont="1" applyBorder="1" applyAlignment="1">
      <alignment horizontal="right"/>
    </xf>
    <xf numFmtId="3" fontId="12" fillId="0" borderId="26" xfId="0" applyNumberFormat="1" applyFont="1" applyBorder="1" applyAlignment="1">
      <alignment horizontal="right" wrapText="1"/>
    </xf>
    <xf numFmtId="3" fontId="10" fillId="0" borderId="33" xfId="0" applyNumberFormat="1" applyFont="1" applyBorder="1" applyAlignment="1">
      <alignment horizontal="right"/>
    </xf>
    <xf numFmtId="3" fontId="10" fillId="0" borderId="33" xfId="0" applyNumberFormat="1" applyFont="1" applyBorder="1"/>
    <xf numFmtId="3" fontId="10" fillId="0" borderId="34" xfId="0" applyNumberFormat="1" applyFont="1" applyBorder="1" applyAlignment="1">
      <alignment horizontal="right"/>
    </xf>
    <xf numFmtId="6" fontId="57" fillId="0" borderId="8" xfId="0" applyNumberFormat="1" applyFont="1" applyBorder="1" applyAlignment="1">
      <alignment horizontal="right"/>
    </xf>
    <xf numFmtId="6" fontId="57" fillId="0" borderId="8" xfId="0" applyNumberFormat="1" applyFont="1" applyBorder="1" applyAlignment="1"/>
    <xf numFmtId="6" fontId="57" fillId="0" borderId="31" xfId="0" applyNumberFormat="1" applyFont="1" applyBorder="1" applyAlignment="1">
      <alignment horizontal="right" wrapText="1"/>
    </xf>
    <xf numFmtId="6" fontId="57" fillId="0" borderId="7" xfId="0" applyNumberFormat="1" applyFont="1" applyBorder="1" applyAlignment="1">
      <alignment horizontal="right"/>
    </xf>
    <xf numFmtId="6" fontId="57" fillId="0" borderId="7" xfId="0" applyNumberFormat="1" applyFont="1" applyBorder="1" applyAlignment="1"/>
    <xf numFmtId="6" fontId="57" fillId="0" borderId="26" xfId="0" applyNumberFormat="1" applyFont="1" applyBorder="1" applyAlignment="1">
      <alignment horizontal="right" wrapText="1"/>
    </xf>
    <xf numFmtId="6" fontId="16" fillId="0" borderId="33" xfId="0" applyNumberFormat="1" applyFont="1" applyBorder="1" applyAlignment="1">
      <alignment horizontal="right"/>
    </xf>
    <xf numFmtId="6" fontId="16" fillId="0" borderId="33" xfId="0" applyNumberFormat="1" applyFont="1" applyBorder="1" applyAlignment="1"/>
    <xf numFmtId="6" fontId="16" fillId="0" borderId="34" xfId="0" applyNumberFormat="1" applyFont="1" applyBorder="1" applyAlignment="1">
      <alignment horizontal="right" wrapText="1"/>
    </xf>
    <xf numFmtId="0" fontId="10" fillId="0" borderId="27" xfId="0" applyFont="1" applyBorder="1" applyAlignment="1"/>
    <xf numFmtId="6" fontId="12" fillId="0" borderId="8" xfId="0" applyNumberFormat="1" applyFont="1" applyBorder="1" applyAlignment="1">
      <alignment horizontal="right"/>
    </xf>
    <xf numFmtId="6" fontId="12" fillId="0" borderId="8" xfId="0" applyNumberFormat="1" applyFont="1" applyBorder="1" applyAlignment="1"/>
    <xf numFmtId="6" fontId="12" fillId="0" borderId="31" xfId="0" applyNumberFormat="1" applyFont="1" applyBorder="1" applyAlignment="1">
      <alignment horizontal="right"/>
    </xf>
    <xf numFmtId="6" fontId="12" fillId="0" borderId="7" xfId="0" applyNumberFormat="1" applyFont="1" applyBorder="1" applyAlignment="1">
      <alignment horizontal="right"/>
    </xf>
    <xf numFmtId="6" fontId="12" fillId="0" borderId="7" xfId="0" applyNumberFormat="1" applyFont="1" applyBorder="1" applyAlignment="1"/>
    <xf numFmtId="6" fontId="12" fillId="0" borderId="26" xfId="0" applyNumberFormat="1" applyFont="1" applyBorder="1" applyAlignment="1">
      <alignment horizontal="right"/>
    </xf>
    <xf numFmtId="6" fontId="12" fillId="0" borderId="29" xfId="0" applyNumberFormat="1" applyFont="1" applyBorder="1" applyAlignment="1">
      <alignment horizontal="right"/>
    </xf>
    <xf numFmtId="6" fontId="12" fillId="0" borderId="29" xfId="0" applyNumberFormat="1" applyFont="1" applyBorder="1" applyAlignment="1"/>
    <xf numFmtId="6" fontId="12" fillId="0" borderId="28" xfId="0" applyNumberFormat="1" applyFont="1" applyBorder="1" applyAlignment="1">
      <alignment horizontal="right"/>
    </xf>
    <xf numFmtId="10" fontId="12" fillId="0" borderId="38" xfId="0" applyNumberFormat="1" applyFont="1" applyBorder="1" applyAlignment="1">
      <alignment horizontal="right"/>
    </xf>
    <xf numFmtId="10" fontId="12" fillId="0" borderId="38" xfId="0" applyNumberFormat="1" applyFont="1" applyBorder="1" applyAlignment="1"/>
    <xf numFmtId="10" fontId="12" fillId="0" borderId="39" xfId="0" applyNumberFormat="1" applyFont="1" applyBorder="1" applyAlignment="1">
      <alignment horizontal="right"/>
    </xf>
    <xf numFmtId="10" fontId="12" fillId="0" borderId="7" xfId="0" applyNumberFormat="1" applyFont="1" applyBorder="1" applyAlignment="1">
      <alignment horizontal="right"/>
    </xf>
    <xf numFmtId="10" fontId="12" fillId="0" borderId="7" xfId="0" applyNumberFormat="1" applyFont="1" applyBorder="1" applyAlignment="1"/>
    <xf numFmtId="10" fontId="12" fillId="0" borderId="26" xfId="0" applyNumberFormat="1" applyFont="1" applyBorder="1" applyAlignment="1">
      <alignment horizontal="right"/>
    </xf>
    <xf numFmtId="10" fontId="12" fillId="0" borderId="29" xfId="0" applyNumberFormat="1" applyFont="1" applyBorder="1" applyAlignment="1">
      <alignment horizontal="right"/>
    </xf>
    <xf numFmtId="10" fontId="12" fillId="0" borderId="29" xfId="0" applyNumberFormat="1" applyFont="1" applyBorder="1" applyAlignment="1"/>
    <xf numFmtId="10" fontId="12" fillId="0" borderId="28" xfId="0" applyNumberFormat="1" applyFont="1" applyBorder="1" applyAlignment="1">
      <alignment horizontal="right"/>
    </xf>
    <xf numFmtId="0" fontId="58" fillId="0" borderId="0" xfId="0" applyFont="1"/>
  </cellXfs>
  <cellStyles count="2475">
    <cellStyle name="=C:\WINNT\SYSTEM32\COMMAND.COM" xfId="53"/>
    <cellStyle name="=C:\WINNT\SYSTEM32\COMMAND.COM 2" xfId="2343"/>
    <cellStyle name="=C:\WINNT\SYSTEM32\COMMAND.COM 3" xfId="2265"/>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apra" xfId="2147"/>
    <cellStyle name="Attribute" xfId="54"/>
    <cellStyle name="Bad 2" xfId="29"/>
    <cellStyle name="Calculation 2" xfId="30"/>
    <cellStyle name="CategoryHeading" xfId="55"/>
    <cellStyle name="Check Cell 2" xfId="31"/>
    <cellStyle name="Comma 10" xfId="56"/>
    <cellStyle name="Comma 11" xfId="57"/>
    <cellStyle name="Comma 11 2" xfId="58"/>
    <cellStyle name="Comma 11 2 2" xfId="2345"/>
    <cellStyle name="Comma 11 2 3" xfId="2267"/>
    <cellStyle name="Comma 11 3" xfId="59"/>
    <cellStyle name="Comma 11 3 2" xfId="60"/>
    <cellStyle name="Comma 11 3 2 2" xfId="2347"/>
    <cellStyle name="Comma 11 3 2 3" xfId="2269"/>
    <cellStyle name="Comma 11 3 3" xfId="2346"/>
    <cellStyle name="Comma 11 3 4" xfId="2268"/>
    <cellStyle name="Comma 11 4" xfId="2344"/>
    <cellStyle name="Comma 11 5" xfId="2266"/>
    <cellStyle name="Comma 12" xfId="61"/>
    <cellStyle name="Comma 12 2" xfId="62"/>
    <cellStyle name="Comma 12 2 2" xfId="2349"/>
    <cellStyle name="Comma 12 2 3" xfId="2271"/>
    <cellStyle name="Comma 12 3" xfId="2348"/>
    <cellStyle name="Comma 12 4" xfId="2270"/>
    <cellStyle name="Comma 13" xfId="63"/>
    <cellStyle name="Comma 13 2" xfId="64"/>
    <cellStyle name="Comma 13 2 2" xfId="2351"/>
    <cellStyle name="Comma 13 2 3" xfId="2273"/>
    <cellStyle name="Comma 13 3" xfId="2350"/>
    <cellStyle name="Comma 13 4" xfId="2272"/>
    <cellStyle name="Comma 14" xfId="65"/>
    <cellStyle name="Comma 14 2" xfId="2352"/>
    <cellStyle name="Comma 14 3" xfId="2274"/>
    <cellStyle name="Comma 15" xfId="32"/>
    <cellStyle name="Comma 15 2" xfId="2340"/>
    <cellStyle name="Comma 15 3" xfId="2262"/>
    <cellStyle name="Comma 16" xfId="2125"/>
    <cellStyle name="Comma 2" xfId="66"/>
    <cellStyle name="Comma 2 2" xfId="67"/>
    <cellStyle name="Comma 2 2 2" xfId="68"/>
    <cellStyle name="Comma 2 2 2 2" xfId="2353"/>
    <cellStyle name="Comma 2 2 2 3" xfId="2275"/>
    <cellStyle name="Comma 2 2 3" xfId="2232"/>
    <cellStyle name="Comma 2 3" xfId="69"/>
    <cellStyle name="Comma 2 3 2" xfId="2202"/>
    <cellStyle name="Comma 2 4" xfId="2134"/>
    <cellStyle name="Comma 3" xfId="70"/>
    <cellStyle name="Comma 3 2" xfId="71"/>
    <cellStyle name="Comma 3 2 2" xfId="2355"/>
    <cellStyle name="Comma 3 2 3" xfId="2277"/>
    <cellStyle name="Comma 3 3" xfId="2178"/>
    <cellStyle name="Comma 3 3 2" xfId="2354"/>
    <cellStyle name="Comma 3 4" xfId="2466"/>
    <cellStyle name="Comma 3 5" xfId="2276"/>
    <cellStyle name="Comma 4" xfId="72"/>
    <cellStyle name="Comma 4 2" xfId="73"/>
    <cellStyle name="Comma 4 2 2" xfId="2357"/>
    <cellStyle name="Comma 4 2 3" xfId="2279"/>
    <cellStyle name="Comma 4 3" xfId="74"/>
    <cellStyle name="Comma 4 3 2" xfId="2358"/>
    <cellStyle name="Comma 4 3 3" xfId="2280"/>
    <cellStyle name="Comma 4 4" xfId="75"/>
    <cellStyle name="Comma 4 4 2" xfId="2359"/>
    <cellStyle name="Comma 4 4 3" xfId="2281"/>
    <cellStyle name="Comma 4 5" xfId="2179"/>
    <cellStyle name="Comma 4 5 2" xfId="2356"/>
    <cellStyle name="Comma 4 6" xfId="2467"/>
    <cellStyle name="Comma 4 7" xfId="2278"/>
    <cellStyle name="Comma 5" xfId="76"/>
    <cellStyle name="Comma 5 2" xfId="77"/>
    <cellStyle name="Comma 5 2 2" xfId="2231"/>
    <cellStyle name="Comma 5 3" xfId="78"/>
    <cellStyle name="Comma 5 3 2" xfId="2201"/>
    <cellStyle name="Comma 5 4" xfId="79"/>
    <cellStyle name="Comma 5 4 2" xfId="2360"/>
    <cellStyle name="Comma 5 4 3" xfId="2282"/>
    <cellStyle name="Comma 5 5" xfId="80"/>
    <cellStyle name="Comma 5 6" xfId="2148"/>
    <cellStyle name="Comma 6" xfId="81"/>
    <cellStyle name="Comma 6 2" xfId="82"/>
    <cellStyle name="Comma 6 2 2" xfId="2362"/>
    <cellStyle name="Comma 6 2 3" xfId="2284"/>
    <cellStyle name="Comma 6 3" xfId="83"/>
    <cellStyle name="Comma 6 3 2" xfId="2363"/>
    <cellStyle name="Comma 6 3 3" xfId="2285"/>
    <cellStyle name="Comma 6 4" xfId="2361"/>
    <cellStyle name="Comma 6 5" xfId="2283"/>
    <cellStyle name="Comma 7" xfId="84"/>
    <cellStyle name="Comma 7 2" xfId="2364"/>
    <cellStyle name="Comma 7 3" xfId="2286"/>
    <cellStyle name="Comma 8" xfId="85"/>
    <cellStyle name="Comma 8 2" xfId="2365"/>
    <cellStyle name="Comma 8 3" xfId="2287"/>
    <cellStyle name="Comma 9" xfId="86"/>
    <cellStyle name="Comma 9 2" xfId="2366"/>
    <cellStyle name="Comma 9 3" xfId="2288"/>
    <cellStyle name="Currency" xfId="2129" builtinId="4"/>
    <cellStyle name="Currency 10" xfId="2455"/>
    <cellStyle name="Currency 11" xfId="2459"/>
    <cellStyle name="Currency 12" xfId="2471"/>
    <cellStyle name="Currency 2" xfId="2116"/>
    <cellStyle name="Currency 2 2" xfId="2122"/>
    <cellStyle name="Currency 2 3" xfId="2121"/>
    <cellStyle name="Currency 2 3 2" xfId="2420"/>
    <cellStyle name="Currency 2 4" xfId="2135"/>
    <cellStyle name="Currency 3" xfId="2118"/>
    <cellStyle name="Currency 3 2" xfId="2416"/>
    <cellStyle name="Currency 3 3" xfId="2338"/>
    <cellStyle name="Currency 4" xfId="2120"/>
    <cellStyle name="Currency 4 2" xfId="2419"/>
    <cellStyle name="Currency 5" xfId="2126"/>
    <cellStyle name="Currency 6" xfId="2141"/>
    <cellStyle name="Currency 6 2" xfId="2433"/>
    <cellStyle name="Currency 7" xfId="2144"/>
    <cellStyle name="Currency 7 2" xfId="2439"/>
    <cellStyle name="Currency 8" xfId="2443"/>
    <cellStyle name="Currency 9" xfId="2451"/>
    <cellStyle name="Euro" xfId="2149"/>
    <cellStyle name="Euro 2" xfId="2180"/>
    <cellStyle name="Euro 2 2" xfId="2245"/>
    <cellStyle name="Euro 2 3" xfId="2215"/>
    <cellStyle name="Euro 3" xfId="2181"/>
    <cellStyle name="Euro 3 2" xfId="2246"/>
    <cellStyle name="Euro 3 3" xfId="2216"/>
    <cellStyle name="Euro 4" xfId="2182"/>
    <cellStyle name="Euro 4 2" xfId="2247"/>
    <cellStyle name="Euro 4 3" xfId="2217"/>
    <cellStyle name="Euro 5" xfId="2233"/>
    <cellStyle name="Euro 6" xfId="2203"/>
    <cellStyle name="Explanatory Text 2" xfId="33"/>
    <cellStyle name="Good 2" xfId="34"/>
    <cellStyle name="Heading 1 2" xfId="35"/>
    <cellStyle name="Heading 2 2" xfId="36"/>
    <cellStyle name="Heading 3" xfId="1" builtinId="18" customBuiltin="1"/>
    <cellStyle name="Heading 3 2" xfId="2136"/>
    <cellStyle name="Heading 4 2" xfId="37"/>
    <cellStyle name="Hyperlink 2" xfId="50"/>
    <cellStyle name="Hyperlink 2 2" xfId="88"/>
    <cellStyle name="Hyperlink 2 3" xfId="89"/>
    <cellStyle name="Hyperlink 2 4" xfId="87"/>
    <cellStyle name="Hyperlink 3" xfId="51"/>
    <cellStyle name="Hyperlink 3 2" xfId="90"/>
    <cellStyle name="Hyperlink 4" xfId="38"/>
    <cellStyle name="Hyperlink 5" xfId="2261"/>
    <cellStyle name="Hyperlink 6" xfId="2474"/>
    <cellStyle name="Input 2" xfId="39"/>
    <cellStyle name="Linked Cell 2" xfId="40"/>
    <cellStyle name="MajorHeading" xfId="91"/>
    <cellStyle name="Neutral 2" xfId="41"/>
    <cellStyle name="Normal" xfId="0" builtinId="0"/>
    <cellStyle name="Normal 10" xfId="92"/>
    <cellStyle name="Normal 10 2" xfId="93"/>
    <cellStyle name="Normal 10 2 2" xfId="94"/>
    <cellStyle name="Normal 10 2 2 2" xfId="95"/>
    <cellStyle name="Normal 10 2 2 2 2" xfId="96"/>
    <cellStyle name="Normal 10 2 2 2 2 2" xfId="97"/>
    <cellStyle name="Normal 10 2 2 2 3" xfId="98"/>
    <cellStyle name="Normal 10 2 2 3" xfId="99"/>
    <cellStyle name="Normal 10 2 2 3 2" xfId="100"/>
    <cellStyle name="Normal 10 2 2 3 2 2" xfId="101"/>
    <cellStyle name="Normal 10 2 2 3 3" xfId="102"/>
    <cellStyle name="Normal 10 2 2 4" xfId="103"/>
    <cellStyle name="Normal 10 2 2 4 2" xfId="104"/>
    <cellStyle name="Normal 10 2 2 5" xfId="105"/>
    <cellStyle name="Normal 10 2 3" xfId="106"/>
    <cellStyle name="Normal 10 2 3 2" xfId="107"/>
    <cellStyle name="Normal 10 2 3 2 2" xfId="108"/>
    <cellStyle name="Normal 10 2 3 3" xfId="109"/>
    <cellStyle name="Normal 10 2 4" xfId="110"/>
    <cellStyle name="Normal 10 2 4 2" xfId="111"/>
    <cellStyle name="Normal 10 2 4 2 2" xfId="112"/>
    <cellStyle name="Normal 10 2 4 3" xfId="113"/>
    <cellStyle name="Normal 10 2 5" xfId="114"/>
    <cellStyle name="Normal 10 2 5 2" xfId="115"/>
    <cellStyle name="Normal 10 2 6" xfId="116"/>
    <cellStyle name="Normal 10 2 7" xfId="117"/>
    <cellStyle name="Normal 10 2 7 2" xfId="2367"/>
    <cellStyle name="Normal 10 2 7 3" xfId="2289"/>
    <cellStyle name="Normal 10 2 8" xfId="2234"/>
    <cellStyle name="Normal 10 3" xfId="118"/>
    <cellStyle name="Normal 10 3 2" xfId="119"/>
    <cellStyle name="Normal 10 3 2 2" xfId="120"/>
    <cellStyle name="Normal 10 3 2 2 2" xfId="121"/>
    <cellStyle name="Normal 10 3 2 3" xfId="122"/>
    <cellStyle name="Normal 10 3 3" xfId="123"/>
    <cellStyle name="Normal 10 3 3 2" xfId="124"/>
    <cellStyle name="Normal 10 3 3 2 2" xfId="125"/>
    <cellStyle name="Normal 10 3 3 3" xfId="126"/>
    <cellStyle name="Normal 10 3 4" xfId="127"/>
    <cellStyle name="Normal 10 3 4 2" xfId="128"/>
    <cellStyle name="Normal 10 3 5" xfId="129"/>
    <cellStyle name="Normal 10 3 6" xfId="2204"/>
    <cellStyle name="Normal 10 4" xfId="130"/>
    <cellStyle name="Normal 10 4 2" xfId="131"/>
    <cellStyle name="Normal 10 4 2 2" xfId="132"/>
    <cellStyle name="Normal 10 4 3" xfId="133"/>
    <cellStyle name="Normal 10 5" xfId="134"/>
    <cellStyle name="Normal 10 5 2" xfId="135"/>
    <cellStyle name="Normal 10 5 2 2" xfId="136"/>
    <cellStyle name="Normal 10 5 3" xfId="137"/>
    <cellStyle name="Normal 10 6" xfId="138"/>
    <cellStyle name="Normal 10 6 2" xfId="139"/>
    <cellStyle name="Normal 10 7" xfId="140"/>
    <cellStyle name="Normal 10 8" xfId="141"/>
    <cellStyle name="Normal 10 8 2" xfId="2368"/>
    <cellStyle name="Normal 10 8 3" xfId="2290"/>
    <cellStyle name="Normal 10 9" xfId="2150"/>
    <cellStyle name="Normal 11" xfId="142"/>
    <cellStyle name="Normal 11 10" xfId="2151"/>
    <cellStyle name="Normal 11 10 2" xfId="2369"/>
    <cellStyle name="Normal 11 11" xfId="2461"/>
    <cellStyle name="Normal 11 12" xfId="2291"/>
    <cellStyle name="Normal 11 2" xfId="143"/>
    <cellStyle name="Normal 11 2 2" xfId="144"/>
    <cellStyle name="Normal 11 2 2 2" xfId="145"/>
    <cellStyle name="Normal 11 2 2 2 2" xfId="146"/>
    <cellStyle name="Normal 11 2 2 2 2 2" xfId="147"/>
    <cellStyle name="Normal 11 2 2 2 3" xfId="148"/>
    <cellStyle name="Normal 11 2 2 3" xfId="149"/>
    <cellStyle name="Normal 11 2 2 3 2" xfId="150"/>
    <cellStyle name="Normal 11 2 2 3 2 2" xfId="151"/>
    <cellStyle name="Normal 11 2 2 3 3" xfId="152"/>
    <cellStyle name="Normal 11 2 2 4" xfId="153"/>
    <cellStyle name="Normal 11 2 2 4 2" xfId="154"/>
    <cellStyle name="Normal 11 2 2 5" xfId="155"/>
    <cellStyle name="Normal 11 2 3" xfId="156"/>
    <cellStyle name="Normal 11 2 3 2" xfId="157"/>
    <cellStyle name="Normal 11 2 3 2 2" xfId="158"/>
    <cellStyle name="Normal 11 2 3 3" xfId="159"/>
    <cellStyle name="Normal 11 2 4" xfId="160"/>
    <cellStyle name="Normal 11 2 4 2" xfId="161"/>
    <cellStyle name="Normal 11 2 4 2 2" xfId="162"/>
    <cellStyle name="Normal 11 2 4 3" xfId="163"/>
    <cellStyle name="Normal 11 2 5" xfId="164"/>
    <cellStyle name="Normal 11 2 5 2" xfId="165"/>
    <cellStyle name="Normal 11 2 6" xfId="166"/>
    <cellStyle name="Normal 11 2 7" xfId="167"/>
    <cellStyle name="Normal 11 2 7 2" xfId="2370"/>
    <cellStyle name="Normal 11 2 7 3" xfId="2292"/>
    <cellStyle name="Normal 11 2 8" xfId="2152"/>
    <cellStyle name="Normal 11 3" xfId="168"/>
    <cellStyle name="Normal 11 3 2" xfId="169"/>
    <cellStyle name="Normal 11 3 2 2" xfId="170"/>
    <cellStyle name="Normal 11 3 2 2 2" xfId="171"/>
    <cellStyle name="Normal 11 3 2 3" xfId="172"/>
    <cellStyle name="Normal 11 3 3" xfId="173"/>
    <cellStyle name="Normal 11 3 3 2" xfId="174"/>
    <cellStyle name="Normal 11 3 3 2 2" xfId="175"/>
    <cellStyle name="Normal 11 3 3 3" xfId="176"/>
    <cellStyle name="Normal 11 3 4" xfId="177"/>
    <cellStyle name="Normal 11 3 4 2" xfId="178"/>
    <cellStyle name="Normal 11 3 5" xfId="179"/>
    <cellStyle name="Normal 11 4" xfId="180"/>
    <cellStyle name="Normal 11 4 2" xfId="181"/>
    <cellStyle name="Normal 11 4 2 2" xfId="182"/>
    <cellStyle name="Normal 11 4 3" xfId="183"/>
    <cellStyle name="Normal 11 5" xfId="184"/>
    <cellStyle name="Normal 11 5 2" xfId="185"/>
    <cellStyle name="Normal 11 5 2 2" xfId="186"/>
    <cellStyle name="Normal 11 5 3" xfId="187"/>
    <cellStyle name="Normal 11 6" xfId="188"/>
    <cellStyle name="Normal 11 6 2" xfId="189"/>
    <cellStyle name="Normal 11 7" xfId="190"/>
    <cellStyle name="Normal 11 8" xfId="191"/>
    <cellStyle name="Normal 11 8 2" xfId="2371"/>
    <cellStyle name="Normal 11 8 3" xfId="2293"/>
    <cellStyle name="Normal 11 9" xfId="192"/>
    <cellStyle name="Normal 12" xfId="193"/>
    <cellStyle name="Normal 12 2" xfId="194"/>
    <cellStyle name="Normal 12 2 2" xfId="195"/>
    <cellStyle name="Normal 12 2 2 2" xfId="196"/>
    <cellStyle name="Normal 12 2 2 2 2" xfId="197"/>
    <cellStyle name="Normal 12 2 2 2 2 2" xfId="198"/>
    <cellStyle name="Normal 12 2 2 2 3" xfId="199"/>
    <cellStyle name="Normal 12 2 2 3" xfId="200"/>
    <cellStyle name="Normal 12 2 2 3 2" xfId="201"/>
    <cellStyle name="Normal 12 2 2 3 2 2" xfId="202"/>
    <cellStyle name="Normal 12 2 2 3 3" xfId="203"/>
    <cellStyle name="Normal 12 2 2 4" xfId="204"/>
    <cellStyle name="Normal 12 2 2 4 2" xfId="205"/>
    <cellStyle name="Normal 12 2 2 5" xfId="206"/>
    <cellStyle name="Normal 12 2 3" xfId="207"/>
    <cellStyle name="Normal 12 2 3 2" xfId="208"/>
    <cellStyle name="Normal 12 2 3 2 2" xfId="209"/>
    <cellStyle name="Normal 12 2 3 3" xfId="210"/>
    <cellStyle name="Normal 12 2 4" xfId="211"/>
    <cellStyle name="Normal 12 2 4 2" xfId="212"/>
    <cellStyle name="Normal 12 2 4 2 2" xfId="213"/>
    <cellStyle name="Normal 12 2 4 3" xfId="214"/>
    <cellStyle name="Normal 12 2 5" xfId="215"/>
    <cellStyle name="Normal 12 2 5 2" xfId="216"/>
    <cellStyle name="Normal 12 2 6" xfId="217"/>
    <cellStyle name="Normal 12 3" xfId="218"/>
    <cellStyle name="Normal 12 3 2" xfId="219"/>
    <cellStyle name="Normal 12 3 2 2" xfId="220"/>
    <cellStyle name="Normal 12 3 2 2 2" xfId="221"/>
    <cellStyle name="Normal 12 3 2 3" xfId="222"/>
    <cellStyle name="Normal 12 3 3" xfId="223"/>
    <cellStyle name="Normal 12 3 3 2" xfId="224"/>
    <cellStyle name="Normal 12 3 3 2 2" xfId="225"/>
    <cellStyle name="Normal 12 3 3 3" xfId="226"/>
    <cellStyle name="Normal 12 3 4" xfId="227"/>
    <cellStyle name="Normal 12 3 4 2" xfId="228"/>
    <cellStyle name="Normal 12 3 5" xfId="229"/>
    <cellStyle name="Normal 12 4" xfId="230"/>
    <cellStyle name="Normal 12 4 2" xfId="231"/>
    <cellStyle name="Normal 12 4 2 2" xfId="232"/>
    <cellStyle name="Normal 12 4 3" xfId="233"/>
    <cellStyle name="Normal 12 5" xfId="234"/>
    <cellStyle name="Normal 12 5 2" xfId="235"/>
    <cellStyle name="Normal 12 5 2 2" xfId="236"/>
    <cellStyle name="Normal 12 5 3" xfId="237"/>
    <cellStyle name="Normal 12 6" xfId="238"/>
    <cellStyle name="Normal 12 6 2" xfId="239"/>
    <cellStyle name="Normal 12 7" xfId="240"/>
    <cellStyle name="Normal 13" xfId="241"/>
    <cellStyle name="Normal 13 2" xfId="242"/>
    <cellStyle name="Normal 13 3" xfId="2183"/>
    <cellStyle name="Normal 13 3 2" xfId="2372"/>
    <cellStyle name="Normal 13 4" xfId="2468"/>
    <cellStyle name="Normal 13 5" xfId="2294"/>
    <cellStyle name="Normal 14" xfId="243"/>
    <cellStyle name="Normal 14 2" xfId="244"/>
    <cellStyle name="Normal 14 2 2" xfId="245"/>
    <cellStyle name="Normal 14 2 2 2" xfId="246"/>
    <cellStyle name="Normal 14 2 2 2 2" xfId="247"/>
    <cellStyle name="Normal 14 2 2 3" xfId="248"/>
    <cellStyle name="Normal 14 2 3" xfId="249"/>
    <cellStyle name="Normal 14 2 3 2" xfId="250"/>
    <cellStyle name="Normal 14 2 3 2 2" xfId="251"/>
    <cellStyle name="Normal 14 2 3 3" xfId="252"/>
    <cellStyle name="Normal 14 2 4" xfId="253"/>
    <cellStyle name="Normal 14 2 4 2" xfId="254"/>
    <cellStyle name="Normal 14 2 5" xfId="255"/>
    <cellStyle name="Normal 14 2 6" xfId="2248"/>
    <cellStyle name="Normal 14 3" xfId="256"/>
    <cellStyle name="Normal 14 3 2" xfId="257"/>
    <cellStyle name="Normal 14 3 2 2" xfId="258"/>
    <cellStyle name="Normal 14 3 3" xfId="259"/>
    <cellStyle name="Normal 14 3 4" xfId="2218"/>
    <cellStyle name="Normal 14 4" xfId="260"/>
    <cellStyle name="Normal 14 4 2" xfId="261"/>
    <cellStyle name="Normal 14 4 2 2" xfId="262"/>
    <cellStyle name="Normal 14 4 3" xfId="263"/>
    <cellStyle name="Normal 14 5" xfId="264"/>
    <cellStyle name="Normal 14 5 2" xfId="265"/>
    <cellStyle name="Normal 14 6" xfId="266"/>
    <cellStyle name="Normal 14 7" xfId="2184"/>
    <cellStyle name="Normal 15" xfId="267"/>
    <cellStyle name="Normal 15 2" xfId="268"/>
    <cellStyle name="Normal 15 2 2" xfId="269"/>
    <cellStyle name="Normal 15 2 2 2" xfId="270"/>
    <cellStyle name="Normal 15 2 2 2 2" xfId="271"/>
    <cellStyle name="Normal 15 2 2 3" xfId="272"/>
    <cellStyle name="Normal 15 2 3" xfId="273"/>
    <cellStyle name="Normal 15 2 3 2" xfId="274"/>
    <cellStyle name="Normal 15 2 3 2 2" xfId="275"/>
    <cellStyle name="Normal 15 2 3 3" xfId="276"/>
    <cellStyle name="Normal 15 2 4" xfId="277"/>
    <cellStyle name="Normal 15 2 4 2" xfId="278"/>
    <cellStyle name="Normal 15 2 5" xfId="279"/>
    <cellStyle name="Normal 15 2 6" xfId="2249"/>
    <cellStyle name="Normal 15 3" xfId="280"/>
    <cellStyle name="Normal 15 3 2" xfId="281"/>
    <cellStyle name="Normal 15 3 2 2" xfId="282"/>
    <cellStyle name="Normal 15 3 3" xfId="283"/>
    <cellStyle name="Normal 15 3 4" xfId="2219"/>
    <cellStyle name="Normal 15 4" xfId="284"/>
    <cellStyle name="Normal 15 4 2" xfId="285"/>
    <cellStyle name="Normal 15 4 2 2" xfId="286"/>
    <cellStyle name="Normal 15 4 3" xfId="287"/>
    <cellStyle name="Normal 15 5" xfId="288"/>
    <cellStyle name="Normal 15 5 2" xfId="289"/>
    <cellStyle name="Normal 15 6" xfId="290"/>
    <cellStyle name="Normal 15 7" xfId="2185"/>
    <cellStyle name="Normal 16" xfId="291"/>
    <cellStyle name="Normal 16 2" xfId="292"/>
    <cellStyle name="Normal 16 2 2" xfId="293"/>
    <cellStyle name="Normal 16 3" xfId="294"/>
    <cellStyle name="Normal 17" xfId="295"/>
    <cellStyle name="Normal 17 2" xfId="296"/>
    <cellStyle name="Normal 17 2 2" xfId="297"/>
    <cellStyle name="Normal 17 3" xfId="298"/>
    <cellStyle name="Normal 17 4" xfId="2146"/>
    <cellStyle name="Normal 18" xfId="299"/>
    <cellStyle name="Normal 18 2" xfId="2250"/>
    <cellStyle name="Normal 18 3" xfId="2220"/>
    <cellStyle name="Normal 18 4" xfId="2186"/>
    <cellStyle name="Normal 19" xfId="300"/>
    <cellStyle name="Normal 19 2" xfId="2373"/>
    <cellStyle name="Normal 19 3" xfId="2295"/>
    <cellStyle name="Normal 2" xfId="48"/>
    <cellStyle name="Normal 2 10" xfId="2153"/>
    <cellStyle name="Normal 2 11" xfId="2235"/>
    <cellStyle name="Normal 2 12" xfId="2205"/>
    <cellStyle name="Normal 2 2" xfId="301"/>
    <cellStyle name="Normal 2 2 2" xfId="302"/>
    <cellStyle name="Normal 2 2 2 10" xfId="2296"/>
    <cellStyle name="Normal 2 2 2 2" xfId="2156"/>
    <cellStyle name="Normal 2 2 2 2 2" xfId="2462"/>
    <cellStyle name="Normal 2 2 2 2 3" xfId="2374"/>
    <cellStyle name="Normal 2 2 2 3" xfId="2157"/>
    <cellStyle name="Normal 2 2 2 4" xfId="2158"/>
    <cellStyle name="Normal 2 2 2 5" xfId="2159"/>
    <cellStyle name="Normal 2 2 2 6" xfId="2160"/>
    <cellStyle name="Normal 2 2 2 7" xfId="2161"/>
    <cellStyle name="Normal 2 2 2 8" xfId="2162"/>
    <cellStyle name="Normal 2 2 2 9" xfId="2155"/>
    <cellStyle name="Normal 2 2 3" xfId="2140"/>
    <cellStyle name="Normal 2 2 3 2" xfId="2187"/>
    <cellStyle name="Normal 2 2 3 2 2" xfId="2251"/>
    <cellStyle name="Normal 2 2 3 2 3" xfId="2221"/>
    <cellStyle name="Normal 2 2 3 3" xfId="2188"/>
    <cellStyle name="Normal 2 2 3 3 2" xfId="2252"/>
    <cellStyle name="Normal 2 2 3 3 3" xfId="2222"/>
    <cellStyle name="Normal 2 2 3 4" xfId="2189"/>
    <cellStyle name="Normal 2 2 3 5" xfId="2236"/>
    <cellStyle name="Normal 2 2 3 6" xfId="2206"/>
    <cellStyle name="Normal 2 2 4" xfId="2163"/>
    <cellStyle name="Normal 2 2 4 2" xfId="2190"/>
    <cellStyle name="Normal 2 2 4 2 2" xfId="2253"/>
    <cellStyle name="Normal 2 2 4 2 3" xfId="2223"/>
    <cellStyle name="Normal 2 2 4 3" xfId="2191"/>
    <cellStyle name="Normal 2 2 4 3 2" xfId="2254"/>
    <cellStyle name="Normal 2 2 4 3 3" xfId="2224"/>
    <cellStyle name="Normal 2 2 4 4" xfId="2192"/>
    <cellStyle name="Normal 2 2 4 5" xfId="2237"/>
    <cellStyle name="Normal 2 2 4 6" xfId="2207"/>
    <cellStyle name="Normal 2 2 5" xfId="303"/>
    <cellStyle name="Normal 2 2 5 2" xfId="2193"/>
    <cellStyle name="Normal 2 2 5 2 2" xfId="2375"/>
    <cellStyle name="Normal 2 2 5 3" xfId="2469"/>
    <cellStyle name="Normal 2 2 5 4" xfId="2297"/>
    <cellStyle name="Normal 2 2 6" xfId="2154"/>
    <cellStyle name="Normal 2 3" xfId="304"/>
    <cellStyle name="Normal 2 3 2" xfId="305"/>
    <cellStyle name="Normal 2 3 2 2" xfId="2377"/>
    <cellStyle name="Normal 2 3 2 3" xfId="2299"/>
    <cellStyle name="Normal 2 3 3" xfId="2164"/>
    <cellStyle name="Normal 2 3 3 2" xfId="2376"/>
    <cellStyle name="Normal 2 3 4" xfId="2463"/>
    <cellStyle name="Normal 2 3 5" xfId="2298"/>
    <cellStyle name="Normal 2 4" xfId="306"/>
    <cellStyle name="Normal 2 4 2" xfId="2165"/>
    <cellStyle name="Normal 2 4 2 2" xfId="2378"/>
    <cellStyle name="Normal 2 4 3" xfId="2464"/>
    <cellStyle name="Normal 2 4 4" xfId="2300"/>
    <cellStyle name="Normal 2 5" xfId="307"/>
    <cellStyle name="Normal 2 5 2" xfId="2166"/>
    <cellStyle name="Normal 2 6" xfId="2133"/>
    <cellStyle name="Normal 2 6 2" xfId="2167"/>
    <cellStyle name="Normal 2 7" xfId="2168"/>
    <cellStyle name="Normal 2 7 2" xfId="2465"/>
    <cellStyle name="Normal 2 7 3" xfId="2437"/>
    <cellStyle name="Normal 2 8" xfId="2169"/>
    <cellStyle name="Normal 2 9" xfId="2170"/>
    <cellStyle name="Normal 20" xfId="52"/>
    <cellStyle name="Normal 21" xfId="2115"/>
    <cellStyle name="Normal 22" xfId="2119"/>
    <cellStyle name="Normal 22 2" xfId="2418"/>
    <cellStyle name="Normal 23" xfId="2124"/>
    <cellStyle name="Normal 24" xfId="2132"/>
    <cellStyle name="Normal 24 2" xfId="2429"/>
    <cellStyle name="Normal 25" xfId="2142"/>
    <cellStyle name="Normal 25 2" xfId="2436"/>
    <cellStyle name="Normal 26" xfId="2441"/>
    <cellStyle name="Normal 27" xfId="2449"/>
    <cellStyle name="Normal 28" xfId="2453"/>
    <cellStyle name="Normal 29" xfId="2457"/>
    <cellStyle name="Normal 3" xfId="49"/>
    <cellStyle name="Normal 3 10" xfId="309"/>
    <cellStyle name="Normal 3 10 2" xfId="310"/>
    <cellStyle name="Normal 3 10 2 2" xfId="311"/>
    <cellStyle name="Normal 3 10 2 2 2" xfId="312"/>
    <cellStyle name="Normal 3 10 2 3" xfId="313"/>
    <cellStyle name="Normal 3 10 3" xfId="314"/>
    <cellStyle name="Normal 3 10 3 2" xfId="315"/>
    <cellStyle name="Normal 3 10 3 2 2" xfId="316"/>
    <cellStyle name="Normal 3 10 3 3" xfId="317"/>
    <cellStyle name="Normal 3 10 4" xfId="318"/>
    <cellStyle name="Normal 3 10 4 2" xfId="319"/>
    <cellStyle name="Normal 3 10 5" xfId="320"/>
    <cellStyle name="Normal 3 11" xfId="321"/>
    <cellStyle name="Normal 3 11 2" xfId="322"/>
    <cellStyle name="Normal 3 11 2 2" xfId="323"/>
    <cellStyle name="Normal 3 11 3" xfId="324"/>
    <cellStyle name="Normal 3 12" xfId="325"/>
    <cellStyle name="Normal 3 12 2" xfId="326"/>
    <cellStyle name="Normal 3 12 2 2" xfId="327"/>
    <cellStyle name="Normal 3 12 3" xfId="328"/>
    <cellStyle name="Normal 3 13" xfId="329"/>
    <cellStyle name="Normal 3 13 2" xfId="330"/>
    <cellStyle name="Normal 3 14" xfId="331"/>
    <cellStyle name="Normal 3 15" xfId="332"/>
    <cellStyle name="Normal 3 15 2" xfId="2380"/>
    <cellStyle name="Normal 3 15 3" xfId="2302"/>
    <cellStyle name="Normal 3 16" xfId="333"/>
    <cellStyle name="Normal 3 17" xfId="308"/>
    <cellStyle name="Normal 3 17 2" xfId="2379"/>
    <cellStyle name="Normal 3 17 3" xfId="2301"/>
    <cellStyle name="Normal 3 18" xfId="2139"/>
    <cellStyle name="Normal 3 2" xfId="334"/>
    <cellStyle name="Normal 3 2 10" xfId="335"/>
    <cellStyle name="Normal 3 2 11" xfId="336"/>
    <cellStyle name="Normal 3 2 11 2" xfId="2381"/>
    <cellStyle name="Normal 3 2 11 3" xfId="2303"/>
    <cellStyle name="Normal 3 2 12" xfId="337"/>
    <cellStyle name="Normal 3 2 13" xfId="2194"/>
    <cellStyle name="Normal 3 2 2" xfId="338"/>
    <cellStyle name="Normal 3 2 2 2" xfId="339"/>
    <cellStyle name="Normal 3 2 2 2 2" xfId="340"/>
    <cellStyle name="Normal 3 2 2 2 2 2" xfId="341"/>
    <cellStyle name="Normal 3 2 2 2 2 2 2" xfId="342"/>
    <cellStyle name="Normal 3 2 2 2 2 2 2 2" xfId="343"/>
    <cellStyle name="Normal 3 2 2 2 2 2 2 2 2" xfId="344"/>
    <cellStyle name="Normal 3 2 2 2 2 2 2 3" xfId="345"/>
    <cellStyle name="Normal 3 2 2 2 2 2 3" xfId="346"/>
    <cellStyle name="Normal 3 2 2 2 2 2 3 2" xfId="347"/>
    <cellStyle name="Normal 3 2 2 2 2 2 3 2 2" xfId="348"/>
    <cellStyle name="Normal 3 2 2 2 2 2 3 3" xfId="349"/>
    <cellStyle name="Normal 3 2 2 2 2 2 4" xfId="350"/>
    <cellStyle name="Normal 3 2 2 2 2 2 4 2" xfId="351"/>
    <cellStyle name="Normal 3 2 2 2 2 2 5" xfId="352"/>
    <cellStyle name="Normal 3 2 2 2 2 3" xfId="353"/>
    <cellStyle name="Normal 3 2 2 2 2 3 2" xfId="354"/>
    <cellStyle name="Normal 3 2 2 2 2 3 2 2" xfId="355"/>
    <cellStyle name="Normal 3 2 2 2 2 3 3" xfId="356"/>
    <cellStyle name="Normal 3 2 2 2 2 4" xfId="357"/>
    <cellStyle name="Normal 3 2 2 2 2 4 2" xfId="358"/>
    <cellStyle name="Normal 3 2 2 2 2 4 2 2" xfId="359"/>
    <cellStyle name="Normal 3 2 2 2 2 4 3" xfId="360"/>
    <cellStyle name="Normal 3 2 2 2 2 5" xfId="361"/>
    <cellStyle name="Normal 3 2 2 2 2 5 2" xfId="362"/>
    <cellStyle name="Normal 3 2 2 2 2 6" xfId="363"/>
    <cellStyle name="Normal 3 2 2 2 3" xfId="364"/>
    <cellStyle name="Normal 3 2 2 2 3 2" xfId="365"/>
    <cellStyle name="Normal 3 2 2 2 3 2 2" xfId="366"/>
    <cellStyle name="Normal 3 2 2 2 3 2 2 2" xfId="367"/>
    <cellStyle name="Normal 3 2 2 2 3 2 3" xfId="368"/>
    <cellStyle name="Normal 3 2 2 2 3 3" xfId="369"/>
    <cellStyle name="Normal 3 2 2 2 3 3 2" xfId="370"/>
    <cellStyle name="Normal 3 2 2 2 3 3 2 2" xfId="371"/>
    <cellStyle name="Normal 3 2 2 2 3 3 3" xfId="372"/>
    <cellStyle name="Normal 3 2 2 2 3 4" xfId="373"/>
    <cellStyle name="Normal 3 2 2 2 3 4 2" xfId="374"/>
    <cellStyle name="Normal 3 2 2 2 3 5" xfId="375"/>
    <cellStyle name="Normal 3 2 2 2 4" xfId="376"/>
    <cellStyle name="Normal 3 2 2 2 4 2" xfId="377"/>
    <cellStyle name="Normal 3 2 2 2 4 2 2" xfId="378"/>
    <cellStyle name="Normal 3 2 2 2 4 3" xfId="379"/>
    <cellStyle name="Normal 3 2 2 2 5" xfId="380"/>
    <cellStyle name="Normal 3 2 2 2 5 2" xfId="381"/>
    <cellStyle name="Normal 3 2 2 2 5 2 2" xfId="382"/>
    <cellStyle name="Normal 3 2 2 2 5 3" xfId="383"/>
    <cellStyle name="Normal 3 2 2 2 6" xfId="384"/>
    <cellStyle name="Normal 3 2 2 2 6 2" xfId="385"/>
    <cellStyle name="Normal 3 2 2 2 7" xfId="386"/>
    <cellStyle name="Normal 3 2 2 3" xfId="387"/>
    <cellStyle name="Normal 3 2 2 3 2" xfId="388"/>
    <cellStyle name="Normal 3 2 2 3 2 2" xfId="389"/>
    <cellStyle name="Normal 3 2 2 3 2 2 2" xfId="390"/>
    <cellStyle name="Normal 3 2 2 3 2 2 2 2" xfId="391"/>
    <cellStyle name="Normal 3 2 2 3 2 2 3" xfId="392"/>
    <cellStyle name="Normal 3 2 2 3 2 3" xfId="393"/>
    <cellStyle name="Normal 3 2 2 3 2 3 2" xfId="394"/>
    <cellStyle name="Normal 3 2 2 3 2 3 2 2" xfId="395"/>
    <cellStyle name="Normal 3 2 2 3 2 3 3" xfId="396"/>
    <cellStyle name="Normal 3 2 2 3 2 4" xfId="397"/>
    <cellStyle name="Normal 3 2 2 3 2 4 2" xfId="398"/>
    <cellStyle name="Normal 3 2 2 3 2 5" xfId="399"/>
    <cellStyle name="Normal 3 2 2 3 3" xfId="400"/>
    <cellStyle name="Normal 3 2 2 3 3 2" xfId="401"/>
    <cellStyle name="Normal 3 2 2 3 3 2 2" xfId="402"/>
    <cellStyle name="Normal 3 2 2 3 3 3" xfId="403"/>
    <cellStyle name="Normal 3 2 2 3 4" xfId="404"/>
    <cellStyle name="Normal 3 2 2 3 4 2" xfId="405"/>
    <cellStyle name="Normal 3 2 2 3 4 2 2" xfId="406"/>
    <cellStyle name="Normal 3 2 2 3 4 3" xfId="407"/>
    <cellStyle name="Normal 3 2 2 3 5" xfId="408"/>
    <cellStyle name="Normal 3 2 2 3 5 2" xfId="409"/>
    <cellStyle name="Normal 3 2 2 3 6" xfId="410"/>
    <cellStyle name="Normal 3 2 2 4" xfId="411"/>
    <cellStyle name="Normal 3 2 2 4 2" xfId="412"/>
    <cellStyle name="Normal 3 2 2 4 2 2" xfId="413"/>
    <cellStyle name="Normal 3 2 2 4 2 2 2" xfId="414"/>
    <cellStyle name="Normal 3 2 2 4 2 3" xfId="415"/>
    <cellStyle name="Normal 3 2 2 4 3" xfId="416"/>
    <cellStyle name="Normal 3 2 2 4 3 2" xfId="417"/>
    <cellStyle name="Normal 3 2 2 4 3 2 2" xfId="418"/>
    <cellStyle name="Normal 3 2 2 4 3 3" xfId="419"/>
    <cellStyle name="Normal 3 2 2 4 4" xfId="420"/>
    <cellStyle name="Normal 3 2 2 4 4 2" xfId="421"/>
    <cellStyle name="Normal 3 2 2 4 5" xfId="422"/>
    <cellStyle name="Normal 3 2 2 5" xfId="423"/>
    <cellStyle name="Normal 3 2 2 5 2" xfId="424"/>
    <cellStyle name="Normal 3 2 2 5 2 2" xfId="425"/>
    <cellStyle name="Normal 3 2 2 5 3" xfId="426"/>
    <cellStyle name="Normal 3 2 2 6" xfId="427"/>
    <cellStyle name="Normal 3 2 2 6 2" xfId="428"/>
    <cellStyle name="Normal 3 2 2 6 2 2" xfId="429"/>
    <cellStyle name="Normal 3 2 2 6 3" xfId="430"/>
    <cellStyle name="Normal 3 2 2 7" xfId="431"/>
    <cellStyle name="Normal 3 2 2 7 2" xfId="432"/>
    <cellStyle name="Normal 3 2 2 8" xfId="433"/>
    <cellStyle name="Normal 3 2 2 9" xfId="2255"/>
    <cellStyle name="Normal 3 2 3" xfId="434"/>
    <cellStyle name="Normal 3 2 3 2" xfId="435"/>
    <cellStyle name="Normal 3 2 3 2 2" xfId="436"/>
    <cellStyle name="Normal 3 2 3 2 2 2" xfId="437"/>
    <cellStyle name="Normal 3 2 3 2 2 2 2" xfId="438"/>
    <cellStyle name="Normal 3 2 3 2 2 2 2 2" xfId="439"/>
    <cellStyle name="Normal 3 2 3 2 2 2 3" xfId="440"/>
    <cellStyle name="Normal 3 2 3 2 2 3" xfId="441"/>
    <cellStyle name="Normal 3 2 3 2 2 3 2" xfId="442"/>
    <cellStyle name="Normal 3 2 3 2 2 3 2 2" xfId="443"/>
    <cellStyle name="Normal 3 2 3 2 2 3 3" xfId="444"/>
    <cellStyle name="Normal 3 2 3 2 2 4" xfId="445"/>
    <cellStyle name="Normal 3 2 3 2 2 4 2" xfId="446"/>
    <cellStyle name="Normal 3 2 3 2 2 5" xfId="447"/>
    <cellStyle name="Normal 3 2 3 2 3" xfId="448"/>
    <cellStyle name="Normal 3 2 3 2 3 2" xfId="449"/>
    <cellStyle name="Normal 3 2 3 2 3 2 2" xfId="450"/>
    <cellStyle name="Normal 3 2 3 2 3 3" xfId="451"/>
    <cellStyle name="Normal 3 2 3 2 4" xfId="452"/>
    <cellStyle name="Normal 3 2 3 2 4 2" xfId="453"/>
    <cellStyle name="Normal 3 2 3 2 4 2 2" xfId="454"/>
    <cellStyle name="Normal 3 2 3 2 4 3" xfId="455"/>
    <cellStyle name="Normal 3 2 3 2 5" xfId="456"/>
    <cellStyle name="Normal 3 2 3 2 5 2" xfId="457"/>
    <cellStyle name="Normal 3 2 3 2 6" xfId="458"/>
    <cellStyle name="Normal 3 2 3 3" xfId="459"/>
    <cellStyle name="Normal 3 2 3 3 2" xfId="460"/>
    <cellStyle name="Normal 3 2 3 3 2 2" xfId="461"/>
    <cellStyle name="Normal 3 2 3 3 2 2 2" xfId="462"/>
    <cellStyle name="Normal 3 2 3 3 2 3" xfId="463"/>
    <cellStyle name="Normal 3 2 3 3 3" xfId="464"/>
    <cellStyle name="Normal 3 2 3 3 3 2" xfId="465"/>
    <cellStyle name="Normal 3 2 3 3 3 2 2" xfId="466"/>
    <cellStyle name="Normal 3 2 3 3 3 3" xfId="467"/>
    <cellStyle name="Normal 3 2 3 3 4" xfId="468"/>
    <cellStyle name="Normal 3 2 3 3 4 2" xfId="469"/>
    <cellStyle name="Normal 3 2 3 3 5" xfId="470"/>
    <cellStyle name="Normal 3 2 3 4" xfId="471"/>
    <cellStyle name="Normal 3 2 3 4 2" xfId="472"/>
    <cellStyle name="Normal 3 2 3 4 2 2" xfId="473"/>
    <cellStyle name="Normal 3 2 3 4 3" xfId="474"/>
    <cellStyle name="Normal 3 2 3 5" xfId="475"/>
    <cellStyle name="Normal 3 2 3 5 2" xfId="476"/>
    <cellStyle name="Normal 3 2 3 5 2 2" xfId="477"/>
    <cellStyle name="Normal 3 2 3 5 3" xfId="478"/>
    <cellStyle name="Normal 3 2 3 6" xfId="479"/>
    <cellStyle name="Normal 3 2 3 6 2" xfId="480"/>
    <cellStyle name="Normal 3 2 3 7" xfId="481"/>
    <cellStyle name="Normal 3 2 3 8" xfId="2225"/>
    <cellStyle name="Normal 3 2 4" xfId="482"/>
    <cellStyle name="Normal 3 2 4 2" xfId="483"/>
    <cellStyle name="Normal 3 2 4 2 2" xfId="484"/>
    <cellStyle name="Normal 3 2 4 2 2 2" xfId="485"/>
    <cellStyle name="Normal 3 2 4 2 2 2 2" xfId="486"/>
    <cellStyle name="Normal 3 2 4 2 2 2 2 2" xfId="487"/>
    <cellStyle name="Normal 3 2 4 2 2 2 3" xfId="488"/>
    <cellStyle name="Normal 3 2 4 2 2 3" xfId="489"/>
    <cellStyle name="Normal 3 2 4 2 2 3 2" xfId="490"/>
    <cellStyle name="Normal 3 2 4 2 2 3 2 2" xfId="491"/>
    <cellStyle name="Normal 3 2 4 2 2 3 3" xfId="492"/>
    <cellStyle name="Normal 3 2 4 2 2 4" xfId="493"/>
    <cellStyle name="Normal 3 2 4 2 2 4 2" xfId="494"/>
    <cellStyle name="Normal 3 2 4 2 2 5" xfId="495"/>
    <cellStyle name="Normal 3 2 4 2 3" xfId="496"/>
    <cellStyle name="Normal 3 2 4 2 3 2" xfId="497"/>
    <cellStyle name="Normal 3 2 4 2 3 2 2" xfId="498"/>
    <cellStyle name="Normal 3 2 4 2 3 3" xfId="499"/>
    <cellStyle name="Normal 3 2 4 2 4" xfId="500"/>
    <cellStyle name="Normal 3 2 4 2 4 2" xfId="501"/>
    <cellStyle name="Normal 3 2 4 2 4 2 2" xfId="502"/>
    <cellStyle name="Normal 3 2 4 2 4 3" xfId="503"/>
    <cellStyle name="Normal 3 2 4 2 5" xfId="504"/>
    <cellStyle name="Normal 3 2 4 2 5 2" xfId="505"/>
    <cellStyle name="Normal 3 2 4 2 6" xfId="506"/>
    <cellStyle name="Normal 3 2 4 3" xfId="507"/>
    <cellStyle name="Normal 3 2 4 3 2" xfId="508"/>
    <cellStyle name="Normal 3 2 4 3 2 2" xfId="509"/>
    <cellStyle name="Normal 3 2 4 3 2 2 2" xfId="510"/>
    <cellStyle name="Normal 3 2 4 3 2 3" xfId="511"/>
    <cellStyle name="Normal 3 2 4 3 3" xfId="512"/>
    <cellStyle name="Normal 3 2 4 3 3 2" xfId="513"/>
    <cellStyle name="Normal 3 2 4 3 3 2 2" xfId="514"/>
    <cellStyle name="Normal 3 2 4 3 3 3" xfId="515"/>
    <cellStyle name="Normal 3 2 4 3 4" xfId="516"/>
    <cellStyle name="Normal 3 2 4 3 4 2" xfId="517"/>
    <cellStyle name="Normal 3 2 4 3 5" xfId="518"/>
    <cellStyle name="Normal 3 2 4 4" xfId="519"/>
    <cellStyle name="Normal 3 2 4 4 2" xfId="520"/>
    <cellStyle name="Normal 3 2 4 4 2 2" xfId="521"/>
    <cellStyle name="Normal 3 2 4 4 3" xfId="522"/>
    <cellStyle name="Normal 3 2 4 5" xfId="523"/>
    <cellStyle name="Normal 3 2 4 5 2" xfId="524"/>
    <cellStyle name="Normal 3 2 4 5 2 2" xfId="525"/>
    <cellStyle name="Normal 3 2 4 5 3" xfId="526"/>
    <cellStyle name="Normal 3 2 4 6" xfId="527"/>
    <cellStyle name="Normal 3 2 4 6 2" xfId="528"/>
    <cellStyle name="Normal 3 2 4 7" xfId="529"/>
    <cellStyle name="Normal 3 2 5" xfId="530"/>
    <cellStyle name="Normal 3 2 5 2" xfId="531"/>
    <cellStyle name="Normal 3 2 5 2 2" xfId="532"/>
    <cellStyle name="Normal 3 2 5 2 2 2" xfId="533"/>
    <cellStyle name="Normal 3 2 5 2 2 2 2" xfId="534"/>
    <cellStyle name="Normal 3 2 5 2 2 3" xfId="535"/>
    <cellStyle name="Normal 3 2 5 2 3" xfId="536"/>
    <cellStyle name="Normal 3 2 5 2 3 2" xfId="537"/>
    <cellStyle name="Normal 3 2 5 2 3 2 2" xfId="538"/>
    <cellStyle name="Normal 3 2 5 2 3 3" xfId="539"/>
    <cellStyle name="Normal 3 2 5 2 4" xfId="540"/>
    <cellStyle name="Normal 3 2 5 2 4 2" xfId="541"/>
    <cellStyle name="Normal 3 2 5 2 5" xfId="542"/>
    <cellStyle name="Normal 3 2 5 3" xfId="543"/>
    <cellStyle name="Normal 3 2 5 3 2" xfId="544"/>
    <cellStyle name="Normal 3 2 5 3 2 2" xfId="545"/>
    <cellStyle name="Normal 3 2 5 3 3" xfId="546"/>
    <cellStyle name="Normal 3 2 5 4" xfId="547"/>
    <cellStyle name="Normal 3 2 5 4 2" xfId="548"/>
    <cellStyle name="Normal 3 2 5 4 2 2" xfId="549"/>
    <cellStyle name="Normal 3 2 5 4 3" xfId="550"/>
    <cellStyle name="Normal 3 2 5 5" xfId="551"/>
    <cellStyle name="Normal 3 2 5 5 2" xfId="552"/>
    <cellStyle name="Normal 3 2 5 6" xfId="553"/>
    <cellStyle name="Normal 3 2 6" xfId="554"/>
    <cellStyle name="Normal 3 2 6 2" xfId="555"/>
    <cellStyle name="Normal 3 2 6 2 2" xfId="556"/>
    <cellStyle name="Normal 3 2 6 2 2 2" xfId="557"/>
    <cellStyle name="Normal 3 2 6 2 3" xfId="558"/>
    <cellStyle name="Normal 3 2 6 3" xfId="559"/>
    <cellStyle name="Normal 3 2 6 3 2" xfId="560"/>
    <cellStyle name="Normal 3 2 6 3 2 2" xfId="561"/>
    <cellStyle name="Normal 3 2 6 3 3" xfId="562"/>
    <cellStyle name="Normal 3 2 6 4" xfId="563"/>
    <cellStyle name="Normal 3 2 6 4 2" xfId="564"/>
    <cellStyle name="Normal 3 2 6 5" xfId="565"/>
    <cellStyle name="Normal 3 2 7" xfId="566"/>
    <cellStyle name="Normal 3 2 7 2" xfId="567"/>
    <cellStyle name="Normal 3 2 7 2 2" xfId="568"/>
    <cellStyle name="Normal 3 2 7 3" xfId="569"/>
    <cellStyle name="Normal 3 2 8" xfId="570"/>
    <cellStyle name="Normal 3 2 8 2" xfId="571"/>
    <cellStyle name="Normal 3 2 8 2 2" xfId="572"/>
    <cellStyle name="Normal 3 2 8 3" xfId="573"/>
    <cellStyle name="Normal 3 2 9" xfId="574"/>
    <cellStyle name="Normal 3 2 9 2" xfId="575"/>
    <cellStyle name="Normal 3 3" xfId="576"/>
    <cellStyle name="Normal 3 3 10" xfId="577"/>
    <cellStyle name="Normal 3 3 10 2" xfId="2382"/>
    <cellStyle name="Normal 3 3 10 3" xfId="2304"/>
    <cellStyle name="Normal 3 3 11" xfId="2195"/>
    <cellStyle name="Normal 3 3 2" xfId="578"/>
    <cellStyle name="Normal 3 3 2 2" xfId="579"/>
    <cellStyle name="Normal 3 3 2 2 2" xfId="580"/>
    <cellStyle name="Normal 3 3 2 2 2 2" xfId="581"/>
    <cellStyle name="Normal 3 3 2 2 2 2 2" xfId="582"/>
    <cellStyle name="Normal 3 3 2 2 2 2 2 2" xfId="583"/>
    <cellStyle name="Normal 3 3 2 2 2 2 3" xfId="584"/>
    <cellStyle name="Normal 3 3 2 2 2 3" xfId="585"/>
    <cellStyle name="Normal 3 3 2 2 2 3 2" xfId="586"/>
    <cellStyle name="Normal 3 3 2 2 2 3 2 2" xfId="587"/>
    <cellStyle name="Normal 3 3 2 2 2 3 3" xfId="588"/>
    <cellStyle name="Normal 3 3 2 2 2 4" xfId="589"/>
    <cellStyle name="Normal 3 3 2 2 2 4 2" xfId="590"/>
    <cellStyle name="Normal 3 3 2 2 2 5" xfId="591"/>
    <cellStyle name="Normal 3 3 2 2 3" xfId="592"/>
    <cellStyle name="Normal 3 3 2 2 3 2" xfId="593"/>
    <cellStyle name="Normal 3 3 2 2 3 2 2" xfId="594"/>
    <cellStyle name="Normal 3 3 2 2 3 3" xfId="595"/>
    <cellStyle name="Normal 3 3 2 2 4" xfId="596"/>
    <cellStyle name="Normal 3 3 2 2 4 2" xfId="597"/>
    <cellStyle name="Normal 3 3 2 2 4 2 2" xfId="598"/>
    <cellStyle name="Normal 3 3 2 2 4 3" xfId="599"/>
    <cellStyle name="Normal 3 3 2 2 5" xfId="600"/>
    <cellStyle name="Normal 3 3 2 2 5 2" xfId="601"/>
    <cellStyle name="Normal 3 3 2 2 6" xfId="602"/>
    <cellStyle name="Normal 3 3 2 3" xfId="603"/>
    <cellStyle name="Normal 3 3 2 3 2" xfId="604"/>
    <cellStyle name="Normal 3 3 2 3 2 2" xfId="605"/>
    <cellStyle name="Normal 3 3 2 3 2 2 2" xfId="606"/>
    <cellStyle name="Normal 3 3 2 3 2 3" xfId="607"/>
    <cellStyle name="Normal 3 3 2 3 3" xfId="608"/>
    <cellStyle name="Normal 3 3 2 3 3 2" xfId="609"/>
    <cellStyle name="Normal 3 3 2 3 3 2 2" xfId="610"/>
    <cellStyle name="Normal 3 3 2 3 3 3" xfId="611"/>
    <cellStyle name="Normal 3 3 2 3 4" xfId="612"/>
    <cellStyle name="Normal 3 3 2 3 4 2" xfId="613"/>
    <cellStyle name="Normal 3 3 2 3 5" xfId="614"/>
    <cellStyle name="Normal 3 3 2 4" xfId="615"/>
    <cellStyle name="Normal 3 3 2 4 2" xfId="616"/>
    <cellStyle name="Normal 3 3 2 4 2 2" xfId="617"/>
    <cellStyle name="Normal 3 3 2 4 3" xfId="618"/>
    <cellStyle name="Normal 3 3 2 5" xfId="619"/>
    <cellStyle name="Normal 3 3 2 5 2" xfId="620"/>
    <cellStyle name="Normal 3 3 2 5 2 2" xfId="621"/>
    <cellStyle name="Normal 3 3 2 5 3" xfId="622"/>
    <cellStyle name="Normal 3 3 2 6" xfId="623"/>
    <cellStyle name="Normal 3 3 2 6 2" xfId="624"/>
    <cellStyle name="Normal 3 3 2 7" xfId="625"/>
    <cellStyle name="Normal 3 3 2 8" xfId="2256"/>
    <cellStyle name="Normal 3 3 3" xfId="626"/>
    <cellStyle name="Normal 3 3 3 2" xfId="627"/>
    <cellStyle name="Normal 3 3 3 2 2" xfId="628"/>
    <cellStyle name="Normal 3 3 3 2 2 2" xfId="629"/>
    <cellStyle name="Normal 3 3 3 2 2 2 2" xfId="630"/>
    <cellStyle name="Normal 3 3 3 2 2 2 2 2" xfId="631"/>
    <cellStyle name="Normal 3 3 3 2 2 2 3" xfId="632"/>
    <cellStyle name="Normal 3 3 3 2 2 3" xfId="633"/>
    <cellStyle name="Normal 3 3 3 2 2 3 2" xfId="634"/>
    <cellStyle name="Normal 3 3 3 2 2 3 2 2" xfId="635"/>
    <cellStyle name="Normal 3 3 3 2 2 3 3" xfId="636"/>
    <cellStyle name="Normal 3 3 3 2 2 4" xfId="637"/>
    <cellStyle name="Normal 3 3 3 2 2 4 2" xfId="638"/>
    <cellStyle name="Normal 3 3 3 2 2 5" xfId="639"/>
    <cellStyle name="Normal 3 3 3 2 3" xfId="640"/>
    <cellStyle name="Normal 3 3 3 2 3 2" xfId="641"/>
    <cellStyle name="Normal 3 3 3 2 3 2 2" xfId="642"/>
    <cellStyle name="Normal 3 3 3 2 3 3" xfId="643"/>
    <cellStyle name="Normal 3 3 3 2 4" xfId="644"/>
    <cellStyle name="Normal 3 3 3 2 4 2" xfId="645"/>
    <cellStyle name="Normal 3 3 3 2 4 2 2" xfId="646"/>
    <cellStyle name="Normal 3 3 3 2 4 3" xfId="647"/>
    <cellStyle name="Normal 3 3 3 2 5" xfId="648"/>
    <cellStyle name="Normal 3 3 3 2 5 2" xfId="649"/>
    <cellStyle name="Normal 3 3 3 2 6" xfId="650"/>
    <cellStyle name="Normal 3 3 3 3" xfId="651"/>
    <cellStyle name="Normal 3 3 3 3 2" xfId="652"/>
    <cellStyle name="Normal 3 3 3 3 2 2" xfId="653"/>
    <cellStyle name="Normal 3 3 3 3 2 2 2" xfId="654"/>
    <cellStyle name="Normal 3 3 3 3 2 3" xfId="655"/>
    <cellStyle name="Normal 3 3 3 3 3" xfId="656"/>
    <cellStyle name="Normal 3 3 3 3 3 2" xfId="657"/>
    <cellStyle name="Normal 3 3 3 3 3 2 2" xfId="658"/>
    <cellStyle name="Normal 3 3 3 3 3 3" xfId="659"/>
    <cellStyle name="Normal 3 3 3 3 4" xfId="660"/>
    <cellStyle name="Normal 3 3 3 3 4 2" xfId="661"/>
    <cellStyle name="Normal 3 3 3 3 5" xfId="662"/>
    <cellStyle name="Normal 3 3 3 4" xfId="663"/>
    <cellStyle name="Normal 3 3 3 4 2" xfId="664"/>
    <cellStyle name="Normal 3 3 3 4 2 2" xfId="665"/>
    <cellStyle name="Normal 3 3 3 4 3" xfId="666"/>
    <cellStyle name="Normal 3 3 3 5" xfId="667"/>
    <cellStyle name="Normal 3 3 3 5 2" xfId="668"/>
    <cellStyle name="Normal 3 3 3 5 2 2" xfId="669"/>
    <cellStyle name="Normal 3 3 3 5 3" xfId="670"/>
    <cellStyle name="Normal 3 3 3 6" xfId="671"/>
    <cellStyle name="Normal 3 3 3 6 2" xfId="672"/>
    <cellStyle name="Normal 3 3 3 7" xfId="673"/>
    <cellStyle name="Normal 3 3 3 8" xfId="2226"/>
    <cellStyle name="Normal 3 3 4" xfId="674"/>
    <cellStyle name="Normal 3 3 4 2" xfId="675"/>
    <cellStyle name="Normal 3 3 4 2 2" xfId="676"/>
    <cellStyle name="Normal 3 3 4 2 2 2" xfId="677"/>
    <cellStyle name="Normal 3 3 4 2 2 2 2" xfId="678"/>
    <cellStyle name="Normal 3 3 4 2 2 3" xfId="679"/>
    <cellStyle name="Normal 3 3 4 2 3" xfId="680"/>
    <cellStyle name="Normal 3 3 4 2 3 2" xfId="681"/>
    <cellStyle name="Normal 3 3 4 2 3 2 2" xfId="682"/>
    <cellStyle name="Normal 3 3 4 2 3 3" xfId="683"/>
    <cellStyle name="Normal 3 3 4 2 4" xfId="684"/>
    <cellStyle name="Normal 3 3 4 2 4 2" xfId="685"/>
    <cellStyle name="Normal 3 3 4 2 5" xfId="686"/>
    <cellStyle name="Normal 3 3 4 3" xfId="687"/>
    <cellStyle name="Normal 3 3 4 3 2" xfId="688"/>
    <cellStyle name="Normal 3 3 4 3 2 2" xfId="689"/>
    <cellStyle name="Normal 3 3 4 3 3" xfId="690"/>
    <cellStyle name="Normal 3 3 4 4" xfId="691"/>
    <cellStyle name="Normal 3 3 4 4 2" xfId="692"/>
    <cellStyle name="Normal 3 3 4 4 2 2" xfId="693"/>
    <cellStyle name="Normal 3 3 4 4 3" xfId="694"/>
    <cellStyle name="Normal 3 3 4 5" xfId="695"/>
    <cellStyle name="Normal 3 3 4 5 2" xfId="696"/>
    <cellStyle name="Normal 3 3 4 6" xfId="697"/>
    <cellStyle name="Normal 3 3 5" xfId="698"/>
    <cellStyle name="Normal 3 3 5 2" xfId="699"/>
    <cellStyle name="Normal 3 3 5 2 2" xfId="700"/>
    <cellStyle name="Normal 3 3 5 2 2 2" xfId="701"/>
    <cellStyle name="Normal 3 3 5 2 3" xfId="702"/>
    <cellStyle name="Normal 3 3 5 3" xfId="703"/>
    <cellStyle name="Normal 3 3 5 3 2" xfId="704"/>
    <cellStyle name="Normal 3 3 5 3 2 2" xfId="705"/>
    <cellStyle name="Normal 3 3 5 3 3" xfId="706"/>
    <cellStyle name="Normal 3 3 5 4" xfId="707"/>
    <cellStyle name="Normal 3 3 5 4 2" xfId="708"/>
    <cellStyle name="Normal 3 3 5 5" xfId="709"/>
    <cellStyle name="Normal 3 3 6" xfId="710"/>
    <cellStyle name="Normal 3 3 6 2" xfId="711"/>
    <cellStyle name="Normal 3 3 6 2 2" xfId="712"/>
    <cellStyle name="Normal 3 3 6 3" xfId="713"/>
    <cellStyle name="Normal 3 3 7" xfId="714"/>
    <cellStyle name="Normal 3 3 7 2" xfId="715"/>
    <cellStyle name="Normal 3 3 7 2 2" xfId="716"/>
    <cellStyle name="Normal 3 3 7 3" xfId="717"/>
    <cellStyle name="Normal 3 3 8" xfId="718"/>
    <cellStyle name="Normal 3 3 8 2" xfId="719"/>
    <cellStyle name="Normal 3 3 9" xfId="720"/>
    <cellStyle name="Normal 3 4" xfId="721"/>
    <cellStyle name="Normal 3 4 10" xfId="722"/>
    <cellStyle name="Normal 3 4 10 2" xfId="2383"/>
    <cellStyle name="Normal 3 4 10 3" xfId="2305"/>
    <cellStyle name="Normal 3 4 11" xfId="2196"/>
    <cellStyle name="Normal 3 4 2" xfId="723"/>
    <cellStyle name="Normal 3 4 2 2" xfId="724"/>
    <cellStyle name="Normal 3 4 2 2 2" xfId="725"/>
    <cellStyle name="Normal 3 4 2 2 2 2" xfId="726"/>
    <cellStyle name="Normal 3 4 2 2 2 2 2" xfId="727"/>
    <cellStyle name="Normal 3 4 2 2 2 2 2 2" xfId="728"/>
    <cellStyle name="Normal 3 4 2 2 2 2 3" xfId="729"/>
    <cellStyle name="Normal 3 4 2 2 2 3" xfId="730"/>
    <cellStyle name="Normal 3 4 2 2 2 3 2" xfId="731"/>
    <cellStyle name="Normal 3 4 2 2 2 3 2 2" xfId="732"/>
    <cellStyle name="Normal 3 4 2 2 2 3 3" xfId="733"/>
    <cellStyle name="Normal 3 4 2 2 2 4" xfId="734"/>
    <cellStyle name="Normal 3 4 2 2 2 4 2" xfId="735"/>
    <cellStyle name="Normal 3 4 2 2 2 5" xfId="736"/>
    <cellStyle name="Normal 3 4 2 2 3" xfId="737"/>
    <cellStyle name="Normal 3 4 2 2 3 2" xfId="738"/>
    <cellStyle name="Normal 3 4 2 2 3 2 2" xfId="739"/>
    <cellStyle name="Normal 3 4 2 2 3 3" xfId="740"/>
    <cellStyle name="Normal 3 4 2 2 4" xfId="741"/>
    <cellStyle name="Normal 3 4 2 2 4 2" xfId="742"/>
    <cellStyle name="Normal 3 4 2 2 4 2 2" xfId="743"/>
    <cellStyle name="Normal 3 4 2 2 4 3" xfId="744"/>
    <cellStyle name="Normal 3 4 2 2 5" xfId="745"/>
    <cellStyle name="Normal 3 4 2 2 5 2" xfId="746"/>
    <cellStyle name="Normal 3 4 2 2 6" xfId="747"/>
    <cellStyle name="Normal 3 4 2 3" xfId="748"/>
    <cellStyle name="Normal 3 4 2 3 2" xfId="749"/>
    <cellStyle name="Normal 3 4 2 3 2 2" xfId="750"/>
    <cellStyle name="Normal 3 4 2 3 2 2 2" xfId="751"/>
    <cellStyle name="Normal 3 4 2 3 2 3" xfId="752"/>
    <cellStyle name="Normal 3 4 2 3 3" xfId="753"/>
    <cellStyle name="Normal 3 4 2 3 3 2" xfId="754"/>
    <cellStyle name="Normal 3 4 2 3 3 2 2" xfId="755"/>
    <cellStyle name="Normal 3 4 2 3 3 3" xfId="756"/>
    <cellStyle name="Normal 3 4 2 3 4" xfId="757"/>
    <cellStyle name="Normal 3 4 2 3 4 2" xfId="758"/>
    <cellStyle name="Normal 3 4 2 3 5" xfId="759"/>
    <cellStyle name="Normal 3 4 2 4" xfId="760"/>
    <cellStyle name="Normal 3 4 2 4 2" xfId="761"/>
    <cellStyle name="Normal 3 4 2 4 2 2" xfId="762"/>
    <cellStyle name="Normal 3 4 2 4 3" xfId="763"/>
    <cellStyle name="Normal 3 4 2 5" xfId="764"/>
    <cellStyle name="Normal 3 4 2 5 2" xfId="765"/>
    <cellStyle name="Normal 3 4 2 5 2 2" xfId="766"/>
    <cellStyle name="Normal 3 4 2 5 3" xfId="767"/>
    <cellStyle name="Normal 3 4 2 6" xfId="768"/>
    <cellStyle name="Normal 3 4 2 6 2" xfId="769"/>
    <cellStyle name="Normal 3 4 2 7" xfId="770"/>
    <cellStyle name="Normal 3 4 2 8" xfId="2257"/>
    <cellStyle name="Normal 3 4 3" xfId="771"/>
    <cellStyle name="Normal 3 4 3 2" xfId="772"/>
    <cellStyle name="Normal 3 4 3 2 2" xfId="773"/>
    <cellStyle name="Normal 3 4 3 2 2 2" xfId="774"/>
    <cellStyle name="Normal 3 4 3 2 2 2 2" xfId="775"/>
    <cellStyle name="Normal 3 4 3 2 2 2 2 2" xfId="776"/>
    <cellStyle name="Normal 3 4 3 2 2 2 3" xfId="777"/>
    <cellStyle name="Normal 3 4 3 2 2 3" xfId="778"/>
    <cellStyle name="Normal 3 4 3 2 2 3 2" xfId="779"/>
    <cellStyle name="Normal 3 4 3 2 2 3 2 2" xfId="780"/>
    <cellStyle name="Normal 3 4 3 2 2 3 3" xfId="781"/>
    <cellStyle name="Normal 3 4 3 2 2 4" xfId="782"/>
    <cellStyle name="Normal 3 4 3 2 2 4 2" xfId="783"/>
    <cellStyle name="Normal 3 4 3 2 2 5" xfId="784"/>
    <cellStyle name="Normal 3 4 3 2 3" xfId="785"/>
    <cellStyle name="Normal 3 4 3 2 3 2" xfId="786"/>
    <cellStyle name="Normal 3 4 3 2 3 2 2" xfId="787"/>
    <cellStyle name="Normal 3 4 3 2 3 3" xfId="788"/>
    <cellStyle name="Normal 3 4 3 2 4" xfId="789"/>
    <cellStyle name="Normal 3 4 3 2 4 2" xfId="790"/>
    <cellStyle name="Normal 3 4 3 2 4 2 2" xfId="791"/>
    <cellStyle name="Normal 3 4 3 2 4 3" xfId="792"/>
    <cellStyle name="Normal 3 4 3 2 5" xfId="793"/>
    <cellStyle name="Normal 3 4 3 2 5 2" xfId="794"/>
    <cellStyle name="Normal 3 4 3 2 6" xfId="795"/>
    <cellStyle name="Normal 3 4 3 3" xfId="796"/>
    <cellStyle name="Normal 3 4 3 3 2" xfId="797"/>
    <cellStyle name="Normal 3 4 3 3 2 2" xfId="798"/>
    <cellStyle name="Normal 3 4 3 3 2 2 2" xfId="799"/>
    <cellStyle name="Normal 3 4 3 3 2 3" xfId="800"/>
    <cellStyle name="Normal 3 4 3 3 3" xfId="801"/>
    <cellStyle name="Normal 3 4 3 3 3 2" xfId="802"/>
    <cellStyle name="Normal 3 4 3 3 3 2 2" xfId="803"/>
    <cellStyle name="Normal 3 4 3 3 3 3" xfId="804"/>
    <cellStyle name="Normal 3 4 3 3 4" xfId="805"/>
    <cellStyle name="Normal 3 4 3 3 4 2" xfId="806"/>
    <cellStyle name="Normal 3 4 3 3 5" xfId="807"/>
    <cellStyle name="Normal 3 4 3 4" xfId="808"/>
    <cellStyle name="Normal 3 4 3 4 2" xfId="809"/>
    <cellStyle name="Normal 3 4 3 4 2 2" xfId="810"/>
    <cellStyle name="Normal 3 4 3 4 3" xfId="811"/>
    <cellStyle name="Normal 3 4 3 5" xfId="812"/>
    <cellStyle name="Normal 3 4 3 5 2" xfId="813"/>
    <cellStyle name="Normal 3 4 3 5 2 2" xfId="814"/>
    <cellStyle name="Normal 3 4 3 5 3" xfId="815"/>
    <cellStyle name="Normal 3 4 3 6" xfId="816"/>
    <cellStyle name="Normal 3 4 3 6 2" xfId="817"/>
    <cellStyle name="Normal 3 4 3 7" xfId="818"/>
    <cellStyle name="Normal 3 4 3 8" xfId="2227"/>
    <cellStyle name="Normal 3 4 4" xfId="819"/>
    <cellStyle name="Normal 3 4 4 2" xfId="820"/>
    <cellStyle name="Normal 3 4 4 2 2" xfId="821"/>
    <cellStyle name="Normal 3 4 4 2 2 2" xfId="822"/>
    <cellStyle name="Normal 3 4 4 2 2 2 2" xfId="823"/>
    <cellStyle name="Normal 3 4 4 2 2 3" xfId="824"/>
    <cellStyle name="Normal 3 4 4 2 3" xfId="825"/>
    <cellStyle name="Normal 3 4 4 2 3 2" xfId="826"/>
    <cellStyle name="Normal 3 4 4 2 3 2 2" xfId="827"/>
    <cellStyle name="Normal 3 4 4 2 3 3" xfId="828"/>
    <cellStyle name="Normal 3 4 4 2 4" xfId="829"/>
    <cellStyle name="Normal 3 4 4 2 4 2" xfId="830"/>
    <cellStyle name="Normal 3 4 4 2 5" xfId="831"/>
    <cellStyle name="Normal 3 4 4 3" xfId="832"/>
    <cellStyle name="Normal 3 4 4 3 2" xfId="833"/>
    <cellStyle name="Normal 3 4 4 3 2 2" xfId="834"/>
    <cellStyle name="Normal 3 4 4 3 3" xfId="835"/>
    <cellStyle name="Normal 3 4 4 4" xfId="836"/>
    <cellStyle name="Normal 3 4 4 4 2" xfId="837"/>
    <cellStyle name="Normal 3 4 4 4 2 2" xfId="838"/>
    <cellStyle name="Normal 3 4 4 4 3" xfId="839"/>
    <cellStyle name="Normal 3 4 4 5" xfId="840"/>
    <cellStyle name="Normal 3 4 4 5 2" xfId="841"/>
    <cellStyle name="Normal 3 4 4 6" xfId="842"/>
    <cellStyle name="Normal 3 4 5" xfId="843"/>
    <cellStyle name="Normal 3 4 5 2" xfId="844"/>
    <cellStyle name="Normal 3 4 5 2 2" xfId="845"/>
    <cellStyle name="Normal 3 4 5 2 2 2" xfId="846"/>
    <cellStyle name="Normal 3 4 5 2 3" xfId="847"/>
    <cellStyle name="Normal 3 4 5 3" xfId="848"/>
    <cellStyle name="Normal 3 4 5 3 2" xfId="849"/>
    <cellStyle name="Normal 3 4 5 3 2 2" xfId="850"/>
    <cellStyle name="Normal 3 4 5 3 3" xfId="851"/>
    <cellStyle name="Normal 3 4 5 4" xfId="852"/>
    <cellStyle name="Normal 3 4 5 4 2" xfId="853"/>
    <cellStyle name="Normal 3 4 5 5" xfId="854"/>
    <cellStyle name="Normal 3 4 6" xfId="855"/>
    <cellStyle name="Normal 3 4 6 2" xfId="856"/>
    <cellStyle name="Normal 3 4 6 2 2" xfId="857"/>
    <cellStyle name="Normal 3 4 6 3" xfId="858"/>
    <cellStyle name="Normal 3 4 7" xfId="859"/>
    <cellStyle name="Normal 3 4 7 2" xfId="860"/>
    <cellStyle name="Normal 3 4 7 2 2" xfId="861"/>
    <cellStyle name="Normal 3 4 7 3" xfId="862"/>
    <cellStyle name="Normal 3 4 8" xfId="863"/>
    <cellStyle name="Normal 3 4 8 2" xfId="864"/>
    <cellStyle name="Normal 3 4 9" xfId="865"/>
    <cellStyle name="Normal 3 5" xfId="866"/>
    <cellStyle name="Normal 3 5 2" xfId="867"/>
    <cellStyle name="Normal 3 5 2 2" xfId="868"/>
    <cellStyle name="Normal 3 5 2 2 2" xfId="869"/>
    <cellStyle name="Normal 3 5 2 2 2 2" xfId="870"/>
    <cellStyle name="Normal 3 5 2 2 2 2 2" xfId="871"/>
    <cellStyle name="Normal 3 5 2 2 2 2 2 2" xfId="872"/>
    <cellStyle name="Normal 3 5 2 2 2 2 3" xfId="873"/>
    <cellStyle name="Normal 3 5 2 2 2 3" xfId="874"/>
    <cellStyle name="Normal 3 5 2 2 2 3 2" xfId="875"/>
    <cellStyle name="Normal 3 5 2 2 2 3 2 2" xfId="876"/>
    <cellStyle name="Normal 3 5 2 2 2 3 3" xfId="877"/>
    <cellStyle name="Normal 3 5 2 2 2 4" xfId="878"/>
    <cellStyle name="Normal 3 5 2 2 2 4 2" xfId="879"/>
    <cellStyle name="Normal 3 5 2 2 2 5" xfId="880"/>
    <cellStyle name="Normal 3 5 2 2 3" xfId="881"/>
    <cellStyle name="Normal 3 5 2 2 3 2" xfId="882"/>
    <cellStyle name="Normal 3 5 2 2 3 2 2" xfId="883"/>
    <cellStyle name="Normal 3 5 2 2 3 3" xfId="884"/>
    <cellStyle name="Normal 3 5 2 2 4" xfId="885"/>
    <cellStyle name="Normal 3 5 2 2 4 2" xfId="886"/>
    <cellStyle name="Normal 3 5 2 2 4 2 2" xfId="887"/>
    <cellStyle name="Normal 3 5 2 2 4 3" xfId="888"/>
    <cellStyle name="Normal 3 5 2 2 5" xfId="889"/>
    <cellStyle name="Normal 3 5 2 2 5 2" xfId="890"/>
    <cellStyle name="Normal 3 5 2 2 6" xfId="891"/>
    <cellStyle name="Normal 3 5 2 3" xfId="892"/>
    <cellStyle name="Normal 3 5 2 3 2" xfId="893"/>
    <cellStyle name="Normal 3 5 2 3 2 2" xfId="894"/>
    <cellStyle name="Normal 3 5 2 3 2 2 2" xfId="895"/>
    <cellStyle name="Normal 3 5 2 3 2 3" xfId="896"/>
    <cellStyle name="Normal 3 5 2 3 3" xfId="897"/>
    <cellStyle name="Normal 3 5 2 3 3 2" xfId="898"/>
    <cellStyle name="Normal 3 5 2 3 3 2 2" xfId="899"/>
    <cellStyle name="Normal 3 5 2 3 3 3" xfId="900"/>
    <cellStyle name="Normal 3 5 2 3 4" xfId="901"/>
    <cellStyle name="Normal 3 5 2 3 4 2" xfId="902"/>
    <cellStyle name="Normal 3 5 2 3 5" xfId="903"/>
    <cellStyle name="Normal 3 5 2 4" xfId="904"/>
    <cellStyle name="Normal 3 5 2 4 2" xfId="905"/>
    <cellStyle name="Normal 3 5 2 4 2 2" xfId="906"/>
    <cellStyle name="Normal 3 5 2 4 3" xfId="907"/>
    <cellStyle name="Normal 3 5 2 5" xfId="908"/>
    <cellStyle name="Normal 3 5 2 5 2" xfId="909"/>
    <cellStyle name="Normal 3 5 2 5 2 2" xfId="910"/>
    <cellStyle name="Normal 3 5 2 5 3" xfId="911"/>
    <cellStyle name="Normal 3 5 2 6" xfId="912"/>
    <cellStyle name="Normal 3 5 2 6 2" xfId="913"/>
    <cellStyle name="Normal 3 5 2 7" xfId="914"/>
    <cellStyle name="Normal 3 5 3" xfId="915"/>
    <cellStyle name="Normal 3 5 3 2" xfId="916"/>
    <cellStyle name="Normal 3 5 3 2 2" xfId="917"/>
    <cellStyle name="Normal 3 5 3 2 2 2" xfId="918"/>
    <cellStyle name="Normal 3 5 3 2 2 2 2" xfId="919"/>
    <cellStyle name="Normal 3 5 3 2 2 3" xfId="920"/>
    <cellStyle name="Normal 3 5 3 2 3" xfId="921"/>
    <cellStyle name="Normal 3 5 3 2 3 2" xfId="922"/>
    <cellStyle name="Normal 3 5 3 2 3 2 2" xfId="923"/>
    <cellStyle name="Normal 3 5 3 2 3 3" xfId="924"/>
    <cellStyle name="Normal 3 5 3 2 4" xfId="925"/>
    <cellStyle name="Normal 3 5 3 2 4 2" xfId="926"/>
    <cellStyle name="Normal 3 5 3 2 5" xfId="927"/>
    <cellStyle name="Normal 3 5 3 3" xfId="928"/>
    <cellStyle name="Normal 3 5 3 3 2" xfId="929"/>
    <cellStyle name="Normal 3 5 3 3 2 2" xfId="930"/>
    <cellStyle name="Normal 3 5 3 3 3" xfId="931"/>
    <cellStyle name="Normal 3 5 3 4" xfId="932"/>
    <cellStyle name="Normal 3 5 3 4 2" xfId="933"/>
    <cellStyle name="Normal 3 5 3 4 2 2" xfId="934"/>
    <cellStyle name="Normal 3 5 3 4 3" xfId="935"/>
    <cellStyle name="Normal 3 5 3 5" xfId="936"/>
    <cellStyle name="Normal 3 5 3 5 2" xfId="937"/>
    <cellStyle name="Normal 3 5 3 6" xfId="938"/>
    <cellStyle name="Normal 3 5 4" xfId="939"/>
    <cellStyle name="Normal 3 5 4 2" xfId="940"/>
    <cellStyle name="Normal 3 5 4 2 2" xfId="941"/>
    <cellStyle name="Normal 3 5 4 2 2 2" xfId="942"/>
    <cellStyle name="Normal 3 5 4 2 3" xfId="943"/>
    <cellStyle name="Normal 3 5 4 3" xfId="944"/>
    <cellStyle name="Normal 3 5 4 3 2" xfId="945"/>
    <cellStyle name="Normal 3 5 4 3 2 2" xfId="946"/>
    <cellStyle name="Normal 3 5 4 3 3" xfId="947"/>
    <cellStyle name="Normal 3 5 4 4" xfId="948"/>
    <cellStyle name="Normal 3 5 4 4 2" xfId="949"/>
    <cellStyle name="Normal 3 5 4 5" xfId="950"/>
    <cellStyle name="Normal 3 5 5" xfId="951"/>
    <cellStyle name="Normal 3 5 5 2" xfId="952"/>
    <cellStyle name="Normal 3 5 5 2 2" xfId="953"/>
    <cellStyle name="Normal 3 5 5 3" xfId="954"/>
    <cellStyle name="Normal 3 5 6" xfId="955"/>
    <cellStyle name="Normal 3 5 6 2" xfId="956"/>
    <cellStyle name="Normal 3 5 6 2 2" xfId="957"/>
    <cellStyle name="Normal 3 5 6 3" xfId="958"/>
    <cellStyle name="Normal 3 5 7" xfId="959"/>
    <cellStyle name="Normal 3 5 7 2" xfId="960"/>
    <cellStyle name="Normal 3 5 8" xfId="961"/>
    <cellStyle name="Normal 3 5 9" xfId="2238"/>
    <cellStyle name="Normal 3 6" xfId="962"/>
    <cellStyle name="Normal 3 6 2" xfId="963"/>
    <cellStyle name="Normal 3 6 2 2" xfId="964"/>
    <cellStyle name="Normal 3 6 2 2 2" xfId="965"/>
    <cellStyle name="Normal 3 6 2 2 2 2" xfId="966"/>
    <cellStyle name="Normal 3 6 2 2 2 2 2" xfId="967"/>
    <cellStyle name="Normal 3 6 2 2 2 3" xfId="968"/>
    <cellStyle name="Normal 3 6 2 2 3" xfId="969"/>
    <cellStyle name="Normal 3 6 2 2 3 2" xfId="970"/>
    <cellStyle name="Normal 3 6 2 2 3 2 2" xfId="971"/>
    <cellStyle name="Normal 3 6 2 2 3 3" xfId="972"/>
    <cellStyle name="Normal 3 6 2 2 4" xfId="973"/>
    <cellStyle name="Normal 3 6 2 2 4 2" xfId="974"/>
    <cellStyle name="Normal 3 6 2 2 5" xfId="975"/>
    <cellStyle name="Normal 3 6 2 3" xfId="976"/>
    <cellStyle name="Normal 3 6 2 3 2" xfId="977"/>
    <cellStyle name="Normal 3 6 2 3 2 2" xfId="978"/>
    <cellStyle name="Normal 3 6 2 3 3" xfId="979"/>
    <cellStyle name="Normal 3 6 2 4" xfId="980"/>
    <cellStyle name="Normal 3 6 2 4 2" xfId="981"/>
    <cellStyle name="Normal 3 6 2 4 2 2" xfId="982"/>
    <cellStyle name="Normal 3 6 2 4 3" xfId="983"/>
    <cellStyle name="Normal 3 6 2 5" xfId="984"/>
    <cellStyle name="Normal 3 6 2 5 2" xfId="985"/>
    <cellStyle name="Normal 3 6 2 6" xfId="986"/>
    <cellStyle name="Normal 3 6 3" xfId="987"/>
    <cellStyle name="Normal 3 6 3 2" xfId="988"/>
    <cellStyle name="Normal 3 6 3 2 2" xfId="989"/>
    <cellStyle name="Normal 3 6 3 2 2 2" xfId="990"/>
    <cellStyle name="Normal 3 6 3 2 3" xfId="991"/>
    <cellStyle name="Normal 3 6 3 3" xfId="992"/>
    <cellStyle name="Normal 3 6 3 3 2" xfId="993"/>
    <cellStyle name="Normal 3 6 3 3 2 2" xfId="994"/>
    <cellStyle name="Normal 3 6 3 3 3" xfId="995"/>
    <cellStyle name="Normal 3 6 3 4" xfId="996"/>
    <cellStyle name="Normal 3 6 3 4 2" xfId="997"/>
    <cellStyle name="Normal 3 6 3 5" xfId="998"/>
    <cellStyle name="Normal 3 6 4" xfId="999"/>
    <cellStyle name="Normal 3 6 4 2" xfId="1000"/>
    <cellStyle name="Normal 3 6 4 2 2" xfId="1001"/>
    <cellStyle name="Normal 3 6 4 3" xfId="1002"/>
    <cellStyle name="Normal 3 6 5" xfId="1003"/>
    <cellStyle name="Normal 3 6 5 2" xfId="1004"/>
    <cellStyle name="Normal 3 6 5 2 2" xfId="1005"/>
    <cellStyle name="Normal 3 6 5 3" xfId="1006"/>
    <cellStyle name="Normal 3 6 6" xfId="1007"/>
    <cellStyle name="Normal 3 6 6 2" xfId="1008"/>
    <cellStyle name="Normal 3 6 7" xfId="1009"/>
    <cellStyle name="Normal 3 6 8" xfId="2208"/>
    <cellStyle name="Normal 3 7" xfId="1010"/>
    <cellStyle name="Normal 3 7 2" xfId="1011"/>
    <cellStyle name="Normal 3 7 2 2" xfId="1012"/>
    <cellStyle name="Normal 3 7 2 2 2" xfId="1013"/>
    <cellStyle name="Normal 3 7 2 2 2 2" xfId="1014"/>
    <cellStyle name="Normal 3 7 2 2 2 2 2" xfId="1015"/>
    <cellStyle name="Normal 3 7 2 2 2 3" xfId="1016"/>
    <cellStyle name="Normal 3 7 2 2 3" xfId="1017"/>
    <cellStyle name="Normal 3 7 2 2 3 2" xfId="1018"/>
    <cellStyle name="Normal 3 7 2 2 3 2 2" xfId="1019"/>
    <cellStyle name="Normal 3 7 2 2 3 3" xfId="1020"/>
    <cellStyle name="Normal 3 7 2 2 4" xfId="1021"/>
    <cellStyle name="Normal 3 7 2 2 4 2" xfId="1022"/>
    <cellStyle name="Normal 3 7 2 2 5" xfId="1023"/>
    <cellStyle name="Normal 3 7 2 3" xfId="1024"/>
    <cellStyle name="Normal 3 7 2 3 2" xfId="1025"/>
    <cellStyle name="Normal 3 7 2 3 2 2" xfId="1026"/>
    <cellStyle name="Normal 3 7 2 3 3" xfId="1027"/>
    <cellStyle name="Normal 3 7 2 4" xfId="1028"/>
    <cellStyle name="Normal 3 7 2 4 2" xfId="1029"/>
    <cellStyle name="Normal 3 7 2 4 2 2" xfId="1030"/>
    <cellStyle name="Normal 3 7 2 4 3" xfId="1031"/>
    <cellStyle name="Normal 3 7 2 5" xfId="1032"/>
    <cellStyle name="Normal 3 7 2 5 2" xfId="1033"/>
    <cellStyle name="Normal 3 7 2 6" xfId="1034"/>
    <cellStyle name="Normal 3 7 3" xfId="1035"/>
    <cellStyle name="Normal 3 7 3 2" xfId="1036"/>
    <cellStyle name="Normal 3 7 3 2 2" xfId="1037"/>
    <cellStyle name="Normal 3 7 3 2 2 2" xfId="1038"/>
    <cellStyle name="Normal 3 7 3 2 3" xfId="1039"/>
    <cellStyle name="Normal 3 7 3 3" xfId="1040"/>
    <cellStyle name="Normal 3 7 3 3 2" xfId="1041"/>
    <cellStyle name="Normal 3 7 3 3 2 2" xfId="1042"/>
    <cellStyle name="Normal 3 7 3 3 3" xfId="1043"/>
    <cellStyle name="Normal 3 7 3 4" xfId="1044"/>
    <cellStyle name="Normal 3 7 3 4 2" xfId="1045"/>
    <cellStyle name="Normal 3 7 3 5" xfId="1046"/>
    <cellStyle name="Normal 3 7 4" xfId="1047"/>
    <cellStyle name="Normal 3 7 4 2" xfId="1048"/>
    <cellStyle name="Normal 3 7 4 2 2" xfId="1049"/>
    <cellStyle name="Normal 3 7 4 3" xfId="1050"/>
    <cellStyle name="Normal 3 7 5" xfId="1051"/>
    <cellStyle name="Normal 3 7 5 2" xfId="1052"/>
    <cellStyle name="Normal 3 7 5 2 2" xfId="1053"/>
    <cellStyle name="Normal 3 7 5 3" xfId="1054"/>
    <cellStyle name="Normal 3 7 6" xfId="1055"/>
    <cellStyle name="Normal 3 7 6 2" xfId="1056"/>
    <cellStyle name="Normal 3 7 7" xfId="1057"/>
    <cellStyle name="Normal 3 8" xfId="1058"/>
    <cellStyle name="Normal 3 8 2" xfId="1059"/>
    <cellStyle name="Normal 3 8 2 2" xfId="1060"/>
    <cellStyle name="Normal 3 8 2 2 2" xfId="1061"/>
    <cellStyle name="Normal 3 8 2 2 2 2" xfId="1062"/>
    <cellStyle name="Normal 3 8 2 2 3" xfId="1063"/>
    <cellStyle name="Normal 3 8 2 3" xfId="1064"/>
    <cellStyle name="Normal 3 8 2 3 2" xfId="1065"/>
    <cellStyle name="Normal 3 8 2 3 2 2" xfId="1066"/>
    <cellStyle name="Normal 3 8 2 3 3" xfId="1067"/>
    <cellStyle name="Normal 3 8 2 4" xfId="1068"/>
    <cellStyle name="Normal 3 8 2 4 2" xfId="1069"/>
    <cellStyle name="Normal 3 8 2 5" xfId="1070"/>
    <cellStyle name="Normal 3 8 3" xfId="1071"/>
    <cellStyle name="Normal 3 8 3 2" xfId="1072"/>
    <cellStyle name="Normal 3 8 3 2 2" xfId="1073"/>
    <cellStyle name="Normal 3 8 3 3" xfId="1074"/>
    <cellStyle name="Normal 3 8 4" xfId="1075"/>
    <cellStyle name="Normal 3 8 4 2" xfId="1076"/>
    <cellStyle name="Normal 3 8 4 2 2" xfId="1077"/>
    <cellStyle name="Normal 3 8 4 3" xfId="1078"/>
    <cellStyle name="Normal 3 8 5" xfId="1079"/>
    <cellStyle name="Normal 3 8 5 2" xfId="1080"/>
    <cellStyle name="Normal 3 8 6" xfId="1081"/>
    <cellStyle name="Normal 3 9" xfId="1082"/>
    <cellStyle name="Normal 3 9 2" xfId="1083"/>
    <cellStyle name="Normal 3 9 2 2" xfId="1084"/>
    <cellStyle name="Normal 3 9 2 2 2" xfId="1085"/>
    <cellStyle name="Normal 3 9 2 2 2 2" xfId="1086"/>
    <cellStyle name="Normal 3 9 2 2 3" xfId="1087"/>
    <cellStyle name="Normal 3 9 2 3" xfId="1088"/>
    <cellStyle name="Normal 3 9 2 3 2" xfId="1089"/>
    <cellStyle name="Normal 3 9 2 3 2 2" xfId="1090"/>
    <cellStyle name="Normal 3 9 2 3 3" xfId="1091"/>
    <cellStyle name="Normal 3 9 2 4" xfId="1092"/>
    <cellStyle name="Normal 3 9 2 4 2" xfId="1093"/>
    <cellStyle name="Normal 3 9 2 5" xfId="1094"/>
    <cellStyle name="Normal 3 9 3" xfId="1095"/>
    <cellStyle name="Normal 3 9 3 2" xfId="1096"/>
    <cellStyle name="Normal 3 9 3 2 2" xfId="1097"/>
    <cellStyle name="Normal 3 9 3 3" xfId="1098"/>
    <cellStyle name="Normal 3 9 4" xfId="1099"/>
    <cellStyle name="Normal 3 9 4 2" xfId="1100"/>
    <cellStyle name="Normal 3 9 4 2 2" xfId="1101"/>
    <cellStyle name="Normal 3 9 4 3" xfId="1102"/>
    <cellStyle name="Normal 3 9 5" xfId="1103"/>
    <cellStyle name="Normal 3 9 5 2" xfId="1104"/>
    <cellStyle name="Normal 3 9 6" xfId="1105"/>
    <cellStyle name="Normal 4" xfId="1106"/>
    <cellStyle name="Normal 4 10" xfId="1107"/>
    <cellStyle name="Normal 4 11" xfId="1108"/>
    <cellStyle name="Normal 4 11 2" xfId="2384"/>
    <cellStyle name="Normal 4 11 3" xfId="2306"/>
    <cellStyle name="Normal 4 12" xfId="1109"/>
    <cellStyle name="Normal 4 13" xfId="2123"/>
    <cellStyle name="Normal 4 13 2" xfId="2422"/>
    <cellStyle name="Normal 4 13 3" xfId="2425"/>
    <cellStyle name="Normal 4 13 4" xfId="2430"/>
    <cellStyle name="Normal 4 13 5" xfId="2444"/>
    <cellStyle name="Normal 4 13 6" xfId="2417"/>
    <cellStyle name="Normal 4 14" xfId="2127"/>
    <cellStyle name="Normal 4 14 2" xfId="2426"/>
    <cellStyle name="Normal 4 14 3" xfId="2431"/>
    <cellStyle name="Normal 4 14 4" xfId="2445"/>
    <cellStyle name="Normal 4 14 5" xfId="2423"/>
    <cellStyle name="Normal 4 15" xfId="2128"/>
    <cellStyle name="Normal 4 15 2" xfId="2427"/>
    <cellStyle name="Normal 4 15 3" xfId="2432"/>
    <cellStyle name="Normal 4 15 4" xfId="2446"/>
    <cellStyle name="Normal 4 15 5" xfId="2424"/>
    <cellStyle name="Normal 4 16" xfId="2130"/>
    <cellStyle name="Normal 4 16 2" xfId="2434"/>
    <cellStyle name="Normal 4 16 3" xfId="2447"/>
    <cellStyle name="Normal 4 16 4" xfId="2428"/>
    <cellStyle name="Normal 4 17" xfId="2131"/>
    <cellStyle name="Normal 4 17 2" xfId="2448"/>
    <cellStyle name="Normal 4 17 3" xfId="2435"/>
    <cellStyle name="Normal 4 18" xfId="2138"/>
    <cellStyle name="Normal 4 18 2" xfId="2438"/>
    <cellStyle name="Normal 4 19" xfId="2143"/>
    <cellStyle name="Normal 4 19 2" xfId="2442"/>
    <cellStyle name="Normal 4 2" xfId="1110"/>
    <cellStyle name="Normal 4 2 10" xfId="2197"/>
    <cellStyle name="Normal 4 2 2" xfId="1111"/>
    <cellStyle name="Normal 4 2 2 2" xfId="1112"/>
    <cellStyle name="Normal 4 2 2 2 2" xfId="1113"/>
    <cellStyle name="Normal 4 2 2 2 2 2" xfId="1114"/>
    <cellStyle name="Normal 4 2 2 2 2 2 2" xfId="1115"/>
    <cellStyle name="Normal 4 2 2 2 2 2 2 2" xfId="1116"/>
    <cellStyle name="Normal 4 2 2 2 2 2 3" xfId="1117"/>
    <cellStyle name="Normal 4 2 2 2 2 3" xfId="1118"/>
    <cellStyle name="Normal 4 2 2 2 2 3 2" xfId="1119"/>
    <cellStyle name="Normal 4 2 2 2 2 3 2 2" xfId="1120"/>
    <cellStyle name="Normal 4 2 2 2 2 3 3" xfId="1121"/>
    <cellStyle name="Normal 4 2 2 2 2 4" xfId="1122"/>
    <cellStyle name="Normal 4 2 2 2 2 4 2" xfId="1123"/>
    <cellStyle name="Normal 4 2 2 2 2 5" xfId="1124"/>
    <cellStyle name="Normal 4 2 2 2 3" xfId="1125"/>
    <cellStyle name="Normal 4 2 2 2 3 2" xfId="1126"/>
    <cellStyle name="Normal 4 2 2 2 3 2 2" xfId="1127"/>
    <cellStyle name="Normal 4 2 2 2 3 3" xfId="1128"/>
    <cellStyle name="Normal 4 2 2 2 4" xfId="1129"/>
    <cellStyle name="Normal 4 2 2 2 4 2" xfId="1130"/>
    <cellStyle name="Normal 4 2 2 2 4 2 2" xfId="1131"/>
    <cellStyle name="Normal 4 2 2 2 4 3" xfId="1132"/>
    <cellStyle name="Normal 4 2 2 2 5" xfId="1133"/>
    <cellStyle name="Normal 4 2 2 2 5 2" xfId="1134"/>
    <cellStyle name="Normal 4 2 2 2 6" xfId="1135"/>
    <cellStyle name="Normal 4 2 2 3" xfId="1136"/>
    <cellStyle name="Normal 4 2 2 3 2" xfId="1137"/>
    <cellStyle name="Normal 4 2 2 3 2 2" xfId="1138"/>
    <cellStyle name="Normal 4 2 2 3 2 2 2" xfId="1139"/>
    <cellStyle name="Normal 4 2 2 3 2 3" xfId="1140"/>
    <cellStyle name="Normal 4 2 2 3 3" xfId="1141"/>
    <cellStyle name="Normal 4 2 2 3 3 2" xfId="1142"/>
    <cellStyle name="Normal 4 2 2 3 3 2 2" xfId="1143"/>
    <cellStyle name="Normal 4 2 2 3 3 3" xfId="1144"/>
    <cellStyle name="Normal 4 2 2 3 4" xfId="1145"/>
    <cellStyle name="Normal 4 2 2 3 4 2" xfId="1146"/>
    <cellStyle name="Normal 4 2 2 3 5" xfId="1147"/>
    <cellStyle name="Normal 4 2 2 4" xfId="1148"/>
    <cellStyle name="Normal 4 2 2 4 2" xfId="1149"/>
    <cellStyle name="Normal 4 2 2 4 2 2" xfId="1150"/>
    <cellStyle name="Normal 4 2 2 4 3" xfId="1151"/>
    <cellStyle name="Normal 4 2 2 5" xfId="1152"/>
    <cellStyle name="Normal 4 2 2 5 2" xfId="1153"/>
    <cellStyle name="Normal 4 2 2 5 2 2" xfId="1154"/>
    <cellStyle name="Normal 4 2 2 5 3" xfId="1155"/>
    <cellStyle name="Normal 4 2 2 6" xfId="1156"/>
    <cellStyle name="Normal 4 2 2 6 2" xfId="1157"/>
    <cellStyle name="Normal 4 2 2 7" xfId="1158"/>
    <cellStyle name="Normal 4 2 2 8" xfId="1159"/>
    <cellStyle name="Normal 4 2 2 8 2" xfId="2385"/>
    <cellStyle name="Normal 4 2 2 8 3" xfId="2307"/>
    <cellStyle name="Normal 4 2 2 9" xfId="2258"/>
    <cellStyle name="Normal 4 2 3" xfId="1160"/>
    <cellStyle name="Normal 4 2 3 2" xfId="1161"/>
    <cellStyle name="Normal 4 2 3 2 2" xfId="1162"/>
    <cellStyle name="Normal 4 2 3 2 2 2" xfId="1163"/>
    <cellStyle name="Normal 4 2 3 2 2 2 2" xfId="1164"/>
    <cellStyle name="Normal 4 2 3 2 2 3" xfId="1165"/>
    <cellStyle name="Normal 4 2 3 2 3" xfId="1166"/>
    <cellStyle name="Normal 4 2 3 2 3 2" xfId="1167"/>
    <cellStyle name="Normal 4 2 3 2 3 2 2" xfId="1168"/>
    <cellStyle name="Normal 4 2 3 2 3 3" xfId="1169"/>
    <cellStyle name="Normal 4 2 3 2 4" xfId="1170"/>
    <cellStyle name="Normal 4 2 3 2 4 2" xfId="1171"/>
    <cellStyle name="Normal 4 2 3 2 5" xfId="1172"/>
    <cellStyle name="Normal 4 2 3 3" xfId="1173"/>
    <cellStyle name="Normal 4 2 3 3 2" xfId="1174"/>
    <cellStyle name="Normal 4 2 3 3 2 2" xfId="1175"/>
    <cellStyle name="Normal 4 2 3 3 3" xfId="1176"/>
    <cellStyle name="Normal 4 2 3 4" xfId="1177"/>
    <cellStyle name="Normal 4 2 3 4 2" xfId="1178"/>
    <cellStyle name="Normal 4 2 3 4 2 2" xfId="1179"/>
    <cellStyle name="Normal 4 2 3 4 3" xfId="1180"/>
    <cellStyle name="Normal 4 2 3 5" xfId="1181"/>
    <cellStyle name="Normal 4 2 3 5 2" xfId="1182"/>
    <cellStyle name="Normal 4 2 3 6" xfId="1183"/>
    <cellStyle name="Normal 4 2 3 7" xfId="2228"/>
    <cellStyle name="Normal 4 2 4" xfId="1184"/>
    <cellStyle name="Normal 4 2 4 2" xfId="1185"/>
    <cellStyle name="Normal 4 2 4 2 2" xfId="1186"/>
    <cellStyle name="Normal 4 2 4 2 2 2" xfId="1187"/>
    <cellStyle name="Normal 4 2 4 2 3" xfId="1188"/>
    <cellStyle name="Normal 4 2 4 3" xfId="1189"/>
    <cellStyle name="Normal 4 2 4 3 2" xfId="1190"/>
    <cellStyle name="Normal 4 2 4 3 2 2" xfId="1191"/>
    <cellStyle name="Normal 4 2 4 3 3" xfId="1192"/>
    <cellStyle name="Normal 4 2 4 4" xfId="1193"/>
    <cellStyle name="Normal 4 2 4 4 2" xfId="1194"/>
    <cellStyle name="Normal 4 2 4 5" xfId="1195"/>
    <cellStyle name="Normal 4 2 5" xfId="1196"/>
    <cellStyle name="Normal 4 2 5 2" xfId="1197"/>
    <cellStyle name="Normal 4 2 5 2 2" xfId="1198"/>
    <cellStyle name="Normal 4 2 5 3" xfId="1199"/>
    <cellStyle name="Normal 4 2 6" xfId="1200"/>
    <cellStyle name="Normal 4 2 6 2" xfId="1201"/>
    <cellStyle name="Normal 4 2 6 2 2" xfId="1202"/>
    <cellStyle name="Normal 4 2 6 3" xfId="1203"/>
    <cellStyle name="Normal 4 2 7" xfId="1204"/>
    <cellStyle name="Normal 4 2 7 2" xfId="1205"/>
    <cellStyle name="Normal 4 2 8" xfId="1206"/>
    <cellStyle name="Normal 4 2 9" xfId="1207"/>
    <cellStyle name="Normal 4 2 9 2" xfId="2386"/>
    <cellStyle name="Normal 4 2 9 3" xfId="2308"/>
    <cellStyle name="Normal 4 20" xfId="2171"/>
    <cellStyle name="Normal 4 20 2" xfId="2450"/>
    <cellStyle name="Normal 4 21" xfId="2454"/>
    <cellStyle name="Normal 4 22" xfId="2458"/>
    <cellStyle name="Normal 4 3" xfId="1208"/>
    <cellStyle name="Normal 4 3 2" xfId="1209"/>
    <cellStyle name="Normal 4 3 2 2" xfId="1210"/>
    <cellStyle name="Normal 4 3 2 2 2" xfId="1211"/>
    <cellStyle name="Normal 4 3 2 2 2 2" xfId="1212"/>
    <cellStyle name="Normal 4 3 2 2 2 2 2" xfId="1213"/>
    <cellStyle name="Normal 4 3 2 2 2 3" xfId="1214"/>
    <cellStyle name="Normal 4 3 2 2 3" xfId="1215"/>
    <cellStyle name="Normal 4 3 2 2 3 2" xfId="1216"/>
    <cellStyle name="Normal 4 3 2 2 3 2 2" xfId="1217"/>
    <cellStyle name="Normal 4 3 2 2 3 3" xfId="1218"/>
    <cellStyle name="Normal 4 3 2 2 4" xfId="1219"/>
    <cellStyle name="Normal 4 3 2 2 4 2" xfId="1220"/>
    <cellStyle name="Normal 4 3 2 2 5" xfId="1221"/>
    <cellStyle name="Normal 4 3 2 3" xfId="1222"/>
    <cellStyle name="Normal 4 3 2 3 2" xfId="1223"/>
    <cellStyle name="Normal 4 3 2 3 2 2" xfId="1224"/>
    <cellStyle name="Normal 4 3 2 3 3" xfId="1225"/>
    <cellStyle name="Normal 4 3 2 4" xfId="1226"/>
    <cellStyle name="Normal 4 3 2 4 2" xfId="1227"/>
    <cellStyle name="Normal 4 3 2 4 2 2" xfId="1228"/>
    <cellStyle name="Normal 4 3 2 4 3" xfId="1229"/>
    <cellStyle name="Normal 4 3 2 5" xfId="1230"/>
    <cellStyle name="Normal 4 3 2 5 2" xfId="1231"/>
    <cellStyle name="Normal 4 3 2 6" xfId="1232"/>
    <cellStyle name="Normal 4 3 2 7" xfId="2259"/>
    <cellStyle name="Normal 4 3 3" xfId="1233"/>
    <cellStyle name="Normal 4 3 3 2" xfId="1234"/>
    <cellStyle name="Normal 4 3 3 2 2" xfId="1235"/>
    <cellStyle name="Normal 4 3 3 2 2 2" xfId="1236"/>
    <cellStyle name="Normal 4 3 3 2 3" xfId="1237"/>
    <cellStyle name="Normal 4 3 3 3" xfId="1238"/>
    <cellStyle name="Normal 4 3 3 3 2" xfId="1239"/>
    <cellStyle name="Normal 4 3 3 3 2 2" xfId="1240"/>
    <cellStyle name="Normal 4 3 3 3 3" xfId="1241"/>
    <cellStyle name="Normal 4 3 3 4" xfId="1242"/>
    <cellStyle name="Normal 4 3 3 4 2" xfId="1243"/>
    <cellStyle name="Normal 4 3 3 5" xfId="1244"/>
    <cellStyle name="Normal 4 3 3 6" xfId="2229"/>
    <cellStyle name="Normal 4 3 4" xfId="1245"/>
    <cellStyle name="Normal 4 3 4 2" xfId="1246"/>
    <cellStyle name="Normal 4 3 4 2 2" xfId="1247"/>
    <cellStyle name="Normal 4 3 4 3" xfId="1248"/>
    <cellStyle name="Normal 4 3 5" xfId="1249"/>
    <cellStyle name="Normal 4 3 5 2" xfId="1250"/>
    <cellStyle name="Normal 4 3 5 2 2" xfId="1251"/>
    <cellStyle name="Normal 4 3 5 3" xfId="1252"/>
    <cellStyle name="Normal 4 3 6" xfId="1253"/>
    <cellStyle name="Normal 4 3 6 2" xfId="1254"/>
    <cellStyle name="Normal 4 3 7" xfId="1255"/>
    <cellStyle name="Normal 4 3 8" xfId="1256"/>
    <cellStyle name="Normal 4 3 8 2" xfId="2387"/>
    <cellStyle name="Normal 4 3 8 3" xfId="2309"/>
    <cellStyle name="Normal 4 3 9" xfId="2198"/>
    <cellStyle name="Normal 4 4" xfId="1257"/>
    <cellStyle name="Normal 4 4 2" xfId="1258"/>
    <cellStyle name="Normal 4 4 2 2" xfId="1259"/>
    <cellStyle name="Normal 4 4 2 2 2" xfId="1260"/>
    <cellStyle name="Normal 4 4 2 2 2 2" xfId="1261"/>
    <cellStyle name="Normal 4 4 2 2 2 2 2" xfId="1262"/>
    <cellStyle name="Normal 4 4 2 2 2 3" xfId="1263"/>
    <cellStyle name="Normal 4 4 2 2 3" xfId="1264"/>
    <cellStyle name="Normal 4 4 2 2 3 2" xfId="1265"/>
    <cellStyle name="Normal 4 4 2 2 3 2 2" xfId="1266"/>
    <cellStyle name="Normal 4 4 2 2 3 3" xfId="1267"/>
    <cellStyle name="Normal 4 4 2 2 4" xfId="1268"/>
    <cellStyle name="Normal 4 4 2 2 4 2" xfId="1269"/>
    <cellStyle name="Normal 4 4 2 2 5" xfId="1270"/>
    <cellStyle name="Normal 4 4 2 3" xfId="1271"/>
    <cellStyle name="Normal 4 4 2 3 2" xfId="1272"/>
    <cellStyle name="Normal 4 4 2 3 2 2" xfId="1273"/>
    <cellStyle name="Normal 4 4 2 3 3" xfId="1274"/>
    <cellStyle name="Normal 4 4 2 4" xfId="1275"/>
    <cellStyle name="Normal 4 4 2 4 2" xfId="1276"/>
    <cellStyle name="Normal 4 4 2 4 2 2" xfId="1277"/>
    <cellStyle name="Normal 4 4 2 4 3" xfId="1278"/>
    <cellStyle name="Normal 4 4 2 5" xfId="1279"/>
    <cellStyle name="Normal 4 4 2 5 2" xfId="1280"/>
    <cellStyle name="Normal 4 4 2 6" xfId="1281"/>
    <cellStyle name="Normal 4 4 3" xfId="1282"/>
    <cellStyle name="Normal 4 4 3 2" xfId="1283"/>
    <cellStyle name="Normal 4 4 3 2 2" xfId="1284"/>
    <cellStyle name="Normal 4 4 3 2 2 2" xfId="1285"/>
    <cellStyle name="Normal 4 4 3 2 3" xfId="1286"/>
    <cellStyle name="Normal 4 4 3 3" xfId="1287"/>
    <cellStyle name="Normal 4 4 3 3 2" xfId="1288"/>
    <cellStyle name="Normal 4 4 3 3 2 2" xfId="1289"/>
    <cellStyle name="Normal 4 4 3 3 3" xfId="1290"/>
    <cellStyle name="Normal 4 4 3 4" xfId="1291"/>
    <cellStyle name="Normal 4 4 3 4 2" xfId="1292"/>
    <cellStyle name="Normal 4 4 3 5" xfId="1293"/>
    <cellStyle name="Normal 4 4 4" xfId="1294"/>
    <cellStyle name="Normal 4 4 4 2" xfId="1295"/>
    <cellStyle name="Normal 4 4 4 2 2" xfId="1296"/>
    <cellStyle name="Normal 4 4 4 3" xfId="1297"/>
    <cellStyle name="Normal 4 4 5" xfId="1298"/>
    <cellStyle name="Normal 4 4 5 2" xfId="1299"/>
    <cellStyle name="Normal 4 4 5 2 2" xfId="1300"/>
    <cellStyle name="Normal 4 4 5 3" xfId="1301"/>
    <cellStyle name="Normal 4 4 6" xfId="1302"/>
    <cellStyle name="Normal 4 4 6 2" xfId="1303"/>
    <cellStyle name="Normal 4 4 7" xfId="1304"/>
    <cellStyle name="Normal 4 4 8" xfId="2239"/>
    <cellStyle name="Normal 4 5" xfId="1305"/>
    <cellStyle name="Normal 4 5 2" xfId="1306"/>
    <cellStyle name="Normal 4 5 2 2" xfId="1307"/>
    <cellStyle name="Normal 4 5 2 2 2" xfId="1308"/>
    <cellStyle name="Normal 4 5 2 2 2 2" xfId="1309"/>
    <cellStyle name="Normal 4 5 2 2 3" xfId="1310"/>
    <cellStyle name="Normal 4 5 2 3" xfId="1311"/>
    <cellStyle name="Normal 4 5 2 3 2" xfId="1312"/>
    <cellStyle name="Normal 4 5 2 3 2 2" xfId="1313"/>
    <cellStyle name="Normal 4 5 2 3 3" xfId="1314"/>
    <cellStyle name="Normal 4 5 2 4" xfId="1315"/>
    <cellStyle name="Normal 4 5 2 4 2" xfId="1316"/>
    <cellStyle name="Normal 4 5 2 5" xfId="1317"/>
    <cellStyle name="Normal 4 5 3" xfId="1318"/>
    <cellStyle name="Normal 4 5 3 2" xfId="1319"/>
    <cellStyle name="Normal 4 5 3 2 2" xfId="1320"/>
    <cellStyle name="Normal 4 5 3 3" xfId="1321"/>
    <cellStyle name="Normal 4 5 4" xfId="1322"/>
    <cellStyle name="Normal 4 5 4 2" xfId="1323"/>
    <cellStyle name="Normal 4 5 4 2 2" xfId="1324"/>
    <cellStyle name="Normal 4 5 4 3" xfId="1325"/>
    <cellStyle name="Normal 4 5 5" xfId="1326"/>
    <cellStyle name="Normal 4 5 5 2" xfId="1327"/>
    <cellStyle name="Normal 4 5 6" xfId="1328"/>
    <cellStyle name="Normal 4 5 7" xfId="2209"/>
    <cellStyle name="Normal 4 6" xfId="1329"/>
    <cellStyle name="Normal 4 6 2" xfId="1330"/>
    <cellStyle name="Normal 4 6 2 2" xfId="1331"/>
    <cellStyle name="Normal 4 6 2 2 2" xfId="1332"/>
    <cellStyle name="Normal 4 6 2 3" xfId="1333"/>
    <cellStyle name="Normal 4 6 3" xfId="1334"/>
    <cellStyle name="Normal 4 6 3 2" xfId="1335"/>
    <cellStyle name="Normal 4 6 3 2 2" xfId="1336"/>
    <cellStyle name="Normal 4 6 3 3" xfId="1337"/>
    <cellStyle name="Normal 4 6 4" xfId="1338"/>
    <cellStyle name="Normal 4 6 4 2" xfId="1339"/>
    <cellStyle name="Normal 4 6 5" xfId="1340"/>
    <cellStyle name="Normal 4 7" xfId="1341"/>
    <cellStyle name="Normal 4 7 2" xfId="1342"/>
    <cellStyle name="Normal 4 7 2 2" xfId="1343"/>
    <cellStyle name="Normal 4 7 3" xfId="1344"/>
    <cellStyle name="Normal 4 8" xfId="1345"/>
    <cellStyle name="Normal 4 8 2" xfId="1346"/>
    <cellStyle name="Normal 4 8 2 2" xfId="1347"/>
    <cellStyle name="Normal 4 8 3" xfId="1348"/>
    <cellStyle name="Normal 4 9" xfId="1349"/>
    <cellStyle name="Normal 4 9 2" xfId="1350"/>
    <cellStyle name="Normal 5" xfId="1351"/>
    <cellStyle name="Normal 5 10" xfId="1352"/>
    <cellStyle name="Normal 5 11" xfId="1353"/>
    <cellStyle name="Normal 5 12" xfId="1354"/>
    <cellStyle name="Normal 5 12 2" xfId="2388"/>
    <cellStyle name="Normal 5 12 3" xfId="2310"/>
    <cellStyle name="Normal 5 13" xfId="2172"/>
    <cellStyle name="Normal 5 2" xfId="1355"/>
    <cellStyle name="Normal 5 2 10" xfId="2240"/>
    <cellStyle name="Normal 5 2 2" xfId="1356"/>
    <cellStyle name="Normal 5 2 2 2" xfId="1357"/>
    <cellStyle name="Normal 5 2 2 2 2" xfId="1358"/>
    <cellStyle name="Normal 5 2 2 2 2 2" xfId="1359"/>
    <cellStyle name="Normal 5 2 2 2 2 2 2" xfId="1360"/>
    <cellStyle name="Normal 5 2 2 2 2 2 2 2" xfId="1361"/>
    <cellStyle name="Normal 5 2 2 2 2 2 3" xfId="1362"/>
    <cellStyle name="Normal 5 2 2 2 2 3" xfId="1363"/>
    <cellStyle name="Normal 5 2 2 2 2 3 2" xfId="1364"/>
    <cellStyle name="Normal 5 2 2 2 2 3 2 2" xfId="1365"/>
    <cellStyle name="Normal 5 2 2 2 2 3 3" xfId="1366"/>
    <cellStyle name="Normal 5 2 2 2 2 4" xfId="1367"/>
    <cellStyle name="Normal 5 2 2 2 2 4 2" xfId="1368"/>
    <cellStyle name="Normal 5 2 2 2 2 5" xfId="1369"/>
    <cellStyle name="Normal 5 2 2 2 3" xfId="1370"/>
    <cellStyle name="Normal 5 2 2 2 3 2" xfId="1371"/>
    <cellStyle name="Normal 5 2 2 2 3 2 2" xfId="1372"/>
    <cellStyle name="Normal 5 2 2 2 3 3" xfId="1373"/>
    <cellStyle name="Normal 5 2 2 2 4" xfId="1374"/>
    <cellStyle name="Normal 5 2 2 2 4 2" xfId="1375"/>
    <cellStyle name="Normal 5 2 2 2 4 2 2" xfId="1376"/>
    <cellStyle name="Normal 5 2 2 2 4 3" xfId="1377"/>
    <cellStyle name="Normal 5 2 2 2 5" xfId="1378"/>
    <cellStyle name="Normal 5 2 2 2 5 2" xfId="1379"/>
    <cellStyle name="Normal 5 2 2 2 6" xfId="1380"/>
    <cellStyle name="Normal 5 2 2 3" xfId="1381"/>
    <cellStyle name="Normal 5 2 2 3 2" xfId="1382"/>
    <cellStyle name="Normal 5 2 2 3 2 2" xfId="1383"/>
    <cellStyle name="Normal 5 2 2 3 2 2 2" xfId="1384"/>
    <cellStyle name="Normal 5 2 2 3 2 3" xfId="1385"/>
    <cellStyle name="Normal 5 2 2 3 3" xfId="1386"/>
    <cellStyle name="Normal 5 2 2 3 3 2" xfId="1387"/>
    <cellStyle name="Normal 5 2 2 3 3 2 2" xfId="1388"/>
    <cellStyle name="Normal 5 2 2 3 3 3" xfId="1389"/>
    <cellStyle name="Normal 5 2 2 3 4" xfId="1390"/>
    <cellStyle name="Normal 5 2 2 3 4 2" xfId="1391"/>
    <cellStyle name="Normal 5 2 2 3 5" xfId="1392"/>
    <cellStyle name="Normal 5 2 2 4" xfId="1393"/>
    <cellStyle name="Normal 5 2 2 4 2" xfId="1394"/>
    <cellStyle name="Normal 5 2 2 4 2 2" xfId="1395"/>
    <cellStyle name="Normal 5 2 2 4 3" xfId="1396"/>
    <cellStyle name="Normal 5 2 2 5" xfId="1397"/>
    <cellStyle name="Normal 5 2 2 5 2" xfId="1398"/>
    <cellStyle name="Normal 5 2 2 5 2 2" xfId="1399"/>
    <cellStyle name="Normal 5 2 2 5 3" xfId="1400"/>
    <cellStyle name="Normal 5 2 2 6" xfId="1401"/>
    <cellStyle name="Normal 5 2 2 6 2" xfId="1402"/>
    <cellStyle name="Normal 5 2 2 7" xfId="1403"/>
    <cellStyle name="Normal 5 2 3" xfId="1404"/>
    <cellStyle name="Normal 5 2 3 2" xfId="1405"/>
    <cellStyle name="Normal 5 2 3 2 2" xfId="1406"/>
    <cellStyle name="Normal 5 2 3 2 2 2" xfId="1407"/>
    <cellStyle name="Normal 5 2 3 2 2 2 2" xfId="1408"/>
    <cellStyle name="Normal 5 2 3 2 2 3" xfId="1409"/>
    <cellStyle name="Normal 5 2 3 2 3" xfId="1410"/>
    <cellStyle name="Normal 5 2 3 2 3 2" xfId="1411"/>
    <cellStyle name="Normal 5 2 3 2 3 2 2" xfId="1412"/>
    <cellStyle name="Normal 5 2 3 2 3 3" xfId="1413"/>
    <cellStyle name="Normal 5 2 3 2 4" xfId="1414"/>
    <cellStyle name="Normal 5 2 3 2 4 2" xfId="1415"/>
    <cellStyle name="Normal 5 2 3 2 5" xfId="1416"/>
    <cellStyle name="Normal 5 2 3 3" xfId="1417"/>
    <cellStyle name="Normal 5 2 3 3 2" xfId="1418"/>
    <cellStyle name="Normal 5 2 3 3 2 2" xfId="1419"/>
    <cellStyle name="Normal 5 2 3 3 3" xfId="1420"/>
    <cellStyle name="Normal 5 2 3 4" xfId="1421"/>
    <cellStyle name="Normal 5 2 3 4 2" xfId="1422"/>
    <cellStyle name="Normal 5 2 3 4 2 2" xfId="1423"/>
    <cellStyle name="Normal 5 2 3 4 3" xfId="1424"/>
    <cellStyle name="Normal 5 2 3 5" xfId="1425"/>
    <cellStyle name="Normal 5 2 3 5 2" xfId="1426"/>
    <cellStyle name="Normal 5 2 3 6" xfId="1427"/>
    <cellStyle name="Normal 5 2 4" xfId="1428"/>
    <cellStyle name="Normal 5 2 4 2" xfId="1429"/>
    <cellStyle name="Normal 5 2 4 2 2" xfId="1430"/>
    <cellStyle name="Normal 5 2 4 2 2 2" xfId="1431"/>
    <cellStyle name="Normal 5 2 4 2 3" xfId="1432"/>
    <cellStyle name="Normal 5 2 4 3" xfId="1433"/>
    <cellStyle name="Normal 5 2 4 3 2" xfId="1434"/>
    <cellStyle name="Normal 5 2 4 3 2 2" xfId="1435"/>
    <cellStyle name="Normal 5 2 4 3 3" xfId="1436"/>
    <cellStyle name="Normal 5 2 4 4" xfId="1437"/>
    <cellStyle name="Normal 5 2 4 4 2" xfId="1438"/>
    <cellStyle name="Normal 5 2 4 5" xfId="1439"/>
    <cellStyle name="Normal 5 2 5" xfId="1440"/>
    <cellStyle name="Normal 5 2 5 2" xfId="1441"/>
    <cellStyle name="Normal 5 2 5 2 2" xfId="1442"/>
    <cellStyle name="Normal 5 2 5 3" xfId="1443"/>
    <cellStyle name="Normal 5 2 6" xfId="1444"/>
    <cellStyle name="Normal 5 2 6 2" xfId="1445"/>
    <cellStyle name="Normal 5 2 6 2 2" xfId="1446"/>
    <cellStyle name="Normal 5 2 6 3" xfId="1447"/>
    <cellStyle name="Normal 5 2 7" xfId="1448"/>
    <cellStyle name="Normal 5 2 7 2" xfId="1449"/>
    <cellStyle name="Normal 5 2 8" xfId="1450"/>
    <cellStyle name="Normal 5 2 9" xfId="1451"/>
    <cellStyle name="Normal 5 2 9 2" xfId="2389"/>
    <cellStyle name="Normal 5 2 9 3" xfId="2311"/>
    <cellStyle name="Normal 5 3" xfId="1452"/>
    <cellStyle name="Normal 5 3 2" xfId="1453"/>
    <cellStyle name="Normal 5 3 2 2" xfId="1454"/>
    <cellStyle name="Normal 5 3 2 2 2" xfId="1455"/>
    <cellStyle name="Normal 5 3 2 2 2 2" xfId="1456"/>
    <cellStyle name="Normal 5 3 2 2 2 2 2" xfId="1457"/>
    <cellStyle name="Normal 5 3 2 2 2 3" xfId="1458"/>
    <cellStyle name="Normal 5 3 2 2 3" xfId="1459"/>
    <cellStyle name="Normal 5 3 2 2 3 2" xfId="1460"/>
    <cellStyle name="Normal 5 3 2 2 3 2 2" xfId="1461"/>
    <cellStyle name="Normal 5 3 2 2 3 3" xfId="1462"/>
    <cellStyle name="Normal 5 3 2 2 4" xfId="1463"/>
    <cellStyle name="Normal 5 3 2 2 4 2" xfId="1464"/>
    <cellStyle name="Normal 5 3 2 2 5" xfId="1465"/>
    <cellStyle name="Normal 5 3 2 3" xfId="1466"/>
    <cellStyle name="Normal 5 3 2 3 2" xfId="1467"/>
    <cellStyle name="Normal 5 3 2 3 2 2" xfId="1468"/>
    <cellStyle name="Normal 5 3 2 3 3" xfId="1469"/>
    <cellStyle name="Normal 5 3 2 4" xfId="1470"/>
    <cellStyle name="Normal 5 3 2 4 2" xfId="1471"/>
    <cellStyle name="Normal 5 3 2 4 2 2" xfId="1472"/>
    <cellStyle name="Normal 5 3 2 4 3" xfId="1473"/>
    <cellStyle name="Normal 5 3 2 5" xfId="1474"/>
    <cellStyle name="Normal 5 3 2 5 2" xfId="1475"/>
    <cellStyle name="Normal 5 3 2 6" xfId="1476"/>
    <cellStyle name="Normal 5 3 3" xfId="1477"/>
    <cellStyle name="Normal 5 3 3 2" xfId="1478"/>
    <cellStyle name="Normal 5 3 3 2 2" xfId="1479"/>
    <cellStyle name="Normal 5 3 3 2 2 2" xfId="1480"/>
    <cellStyle name="Normal 5 3 3 2 3" xfId="1481"/>
    <cellStyle name="Normal 5 3 3 3" xfId="1482"/>
    <cellStyle name="Normal 5 3 3 3 2" xfId="1483"/>
    <cellStyle name="Normal 5 3 3 3 2 2" xfId="1484"/>
    <cellStyle name="Normal 5 3 3 3 3" xfId="1485"/>
    <cellStyle name="Normal 5 3 3 4" xfId="1486"/>
    <cellStyle name="Normal 5 3 3 4 2" xfId="1487"/>
    <cellStyle name="Normal 5 3 3 5" xfId="1488"/>
    <cellStyle name="Normal 5 3 4" xfId="1489"/>
    <cellStyle name="Normal 5 3 4 2" xfId="1490"/>
    <cellStyle name="Normal 5 3 4 2 2" xfId="1491"/>
    <cellStyle name="Normal 5 3 4 3" xfId="1492"/>
    <cellStyle name="Normal 5 3 5" xfId="1493"/>
    <cellStyle name="Normal 5 3 5 2" xfId="1494"/>
    <cellStyle name="Normal 5 3 5 2 2" xfId="1495"/>
    <cellStyle name="Normal 5 3 5 3" xfId="1496"/>
    <cellStyle name="Normal 5 3 6" xfId="1497"/>
    <cellStyle name="Normal 5 3 6 2" xfId="1498"/>
    <cellStyle name="Normal 5 3 7" xfId="1499"/>
    <cellStyle name="Normal 5 3 8" xfId="1500"/>
    <cellStyle name="Normal 5 3 8 2" xfId="2390"/>
    <cellStyle name="Normal 5 3 8 3" xfId="2312"/>
    <cellStyle name="Normal 5 3 9" xfId="2210"/>
    <cellStyle name="Normal 5 4" xfId="1501"/>
    <cellStyle name="Normal 5 4 2" xfId="1502"/>
    <cellStyle name="Normal 5 4 2 2" xfId="1503"/>
    <cellStyle name="Normal 5 4 2 2 2" xfId="1504"/>
    <cellStyle name="Normal 5 4 2 2 2 2" xfId="1505"/>
    <cellStyle name="Normal 5 4 2 2 2 2 2" xfId="1506"/>
    <cellStyle name="Normal 5 4 2 2 2 3" xfId="1507"/>
    <cellStyle name="Normal 5 4 2 2 3" xfId="1508"/>
    <cellStyle name="Normal 5 4 2 2 3 2" xfId="1509"/>
    <cellStyle name="Normal 5 4 2 2 3 2 2" xfId="1510"/>
    <cellStyle name="Normal 5 4 2 2 3 3" xfId="1511"/>
    <cellStyle name="Normal 5 4 2 2 4" xfId="1512"/>
    <cellStyle name="Normal 5 4 2 2 4 2" xfId="1513"/>
    <cellStyle name="Normal 5 4 2 2 5" xfId="1514"/>
    <cellStyle name="Normal 5 4 2 3" xfId="1515"/>
    <cellStyle name="Normal 5 4 2 3 2" xfId="1516"/>
    <cellStyle name="Normal 5 4 2 3 2 2" xfId="1517"/>
    <cellStyle name="Normal 5 4 2 3 3" xfId="1518"/>
    <cellStyle name="Normal 5 4 2 4" xfId="1519"/>
    <cellStyle name="Normal 5 4 2 4 2" xfId="1520"/>
    <cellStyle name="Normal 5 4 2 4 2 2" xfId="1521"/>
    <cellStyle name="Normal 5 4 2 4 3" xfId="1522"/>
    <cellStyle name="Normal 5 4 2 5" xfId="1523"/>
    <cellStyle name="Normal 5 4 2 5 2" xfId="1524"/>
    <cellStyle name="Normal 5 4 2 6" xfId="1525"/>
    <cellStyle name="Normal 5 4 3" xfId="1526"/>
    <cellStyle name="Normal 5 4 3 2" xfId="1527"/>
    <cellStyle name="Normal 5 4 3 2 2" xfId="1528"/>
    <cellStyle name="Normal 5 4 3 2 2 2" xfId="1529"/>
    <cellStyle name="Normal 5 4 3 2 3" xfId="1530"/>
    <cellStyle name="Normal 5 4 3 3" xfId="1531"/>
    <cellStyle name="Normal 5 4 3 3 2" xfId="1532"/>
    <cellStyle name="Normal 5 4 3 3 2 2" xfId="1533"/>
    <cellStyle name="Normal 5 4 3 3 3" xfId="1534"/>
    <cellStyle name="Normal 5 4 3 4" xfId="1535"/>
    <cellStyle name="Normal 5 4 3 4 2" xfId="1536"/>
    <cellStyle name="Normal 5 4 3 5" xfId="1537"/>
    <cellStyle name="Normal 5 4 4" xfId="1538"/>
    <cellStyle name="Normal 5 4 4 2" xfId="1539"/>
    <cellStyle name="Normal 5 4 4 2 2" xfId="1540"/>
    <cellStyle name="Normal 5 4 4 3" xfId="1541"/>
    <cellStyle name="Normal 5 4 5" xfId="1542"/>
    <cellStyle name="Normal 5 4 5 2" xfId="1543"/>
    <cellStyle name="Normal 5 4 5 2 2" xfId="1544"/>
    <cellStyle name="Normal 5 4 5 3" xfId="1545"/>
    <cellStyle name="Normal 5 4 6" xfId="1546"/>
    <cellStyle name="Normal 5 4 6 2" xfId="1547"/>
    <cellStyle name="Normal 5 4 7" xfId="1548"/>
    <cellStyle name="Normal 5 5" xfId="1549"/>
    <cellStyle name="Normal 5 5 2" xfId="1550"/>
    <cellStyle name="Normal 5 5 2 2" xfId="1551"/>
    <cellStyle name="Normal 5 5 2 2 2" xfId="1552"/>
    <cellStyle name="Normal 5 5 2 2 2 2" xfId="1553"/>
    <cellStyle name="Normal 5 5 2 2 3" xfId="1554"/>
    <cellStyle name="Normal 5 5 2 3" xfId="1555"/>
    <cellStyle name="Normal 5 5 2 3 2" xfId="1556"/>
    <cellStyle name="Normal 5 5 2 3 2 2" xfId="1557"/>
    <cellStyle name="Normal 5 5 2 3 3" xfId="1558"/>
    <cellStyle name="Normal 5 5 2 4" xfId="1559"/>
    <cellStyle name="Normal 5 5 2 4 2" xfId="1560"/>
    <cellStyle name="Normal 5 5 2 5" xfId="1561"/>
    <cellStyle name="Normal 5 5 3" xfId="1562"/>
    <cellStyle name="Normal 5 5 3 2" xfId="1563"/>
    <cellStyle name="Normal 5 5 3 2 2" xfId="1564"/>
    <cellStyle name="Normal 5 5 3 3" xfId="1565"/>
    <cellStyle name="Normal 5 5 4" xfId="1566"/>
    <cellStyle name="Normal 5 5 4 2" xfId="1567"/>
    <cellStyle name="Normal 5 5 4 2 2" xfId="1568"/>
    <cellStyle name="Normal 5 5 4 3" xfId="1569"/>
    <cellStyle name="Normal 5 5 5" xfId="1570"/>
    <cellStyle name="Normal 5 5 5 2" xfId="1571"/>
    <cellStyle name="Normal 5 5 6" xfId="1572"/>
    <cellStyle name="Normal 5 6" xfId="1573"/>
    <cellStyle name="Normal 5 6 2" xfId="1574"/>
    <cellStyle name="Normal 5 6 2 2" xfId="1575"/>
    <cellStyle name="Normal 5 6 2 2 2" xfId="1576"/>
    <cellStyle name="Normal 5 6 2 3" xfId="1577"/>
    <cellStyle name="Normal 5 6 3" xfId="1578"/>
    <cellStyle name="Normal 5 6 3 2" xfId="1579"/>
    <cellStyle name="Normal 5 6 3 2 2" xfId="1580"/>
    <cellStyle name="Normal 5 6 3 3" xfId="1581"/>
    <cellStyle name="Normal 5 6 4" xfId="1582"/>
    <cellStyle name="Normal 5 6 4 2" xfId="1583"/>
    <cellStyle name="Normal 5 6 5" xfId="1584"/>
    <cellStyle name="Normal 5 7" xfId="1585"/>
    <cellStyle name="Normal 5 7 2" xfId="1586"/>
    <cellStyle name="Normal 5 7 2 2" xfId="1587"/>
    <cellStyle name="Normal 5 7 3" xfId="1588"/>
    <cellStyle name="Normal 5 8" xfId="1589"/>
    <cellStyle name="Normal 5 8 2" xfId="1590"/>
    <cellStyle name="Normal 5 8 2 2" xfId="1591"/>
    <cellStyle name="Normal 5 8 3" xfId="1592"/>
    <cellStyle name="Normal 5 9" xfId="1593"/>
    <cellStyle name="Normal 5 9 2" xfId="1594"/>
    <cellStyle name="Normal 6" xfId="1595"/>
    <cellStyle name="Normal 6 10" xfId="1596"/>
    <cellStyle name="Normal 6 10 2" xfId="2391"/>
    <cellStyle name="Normal 6 10 3" xfId="2313"/>
    <cellStyle name="Normal 6 11" xfId="2173"/>
    <cellStyle name="Normal 6 2" xfId="1597"/>
    <cellStyle name="Normal 6 2 2" xfId="1598"/>
    <cellStyle name="Normal 6 2 2 2" xfId="1599"/>
    <cellStyle name="Normal 6 2 2 2 2" xfId="1600"/>
    <cellStyle name="Normal 6 2 2 2 2 2" xfId="1601"/>
    <cellStyle name="Normal 6 2 2 2 2 2 2" xfId="1602"/>
    <cellStyle name="Normal 6 2 2 2 2 3" xfId="1603"/>
    <cellStyle name="Normal 6 2 2 2 3" xfId="1604"/>
    <cellStyle name="Normal 6 2 2 2 3 2" xfId="1605"/>
    <cellStyle name="Normal 6 2 2 2 3 2 2" xfId="1606"/>
    <cellStyle name="Normal 6 2 2 2 3 3" xfId="1607"/>
    <cellStyle name="Normal 6 2 2 2 4" xfId="1608"/>
    <cellStyle name="Normal 6 2 2 2 4 2" xfId="1609"/>
    <cellStyle name="Normal 6 2 2 2 5" xfId="1610"/>
    <cellStyle name="Normal 6 2 2 3" xfId="1611"/>
    <cellStyle name="Normal 6 2 2 3 2" xfId="1612"/>
    <cellStyle name="Normal 6 2 2 3 2 2" xfId="1613"/>
    <cellStyle name="Normal 6 2 2 3 3" xfId="1614"/>
    <cellStyle name="Normal 6 2 2 4" xfId="1615"/>
    <cellStyle name="Normal 6 2 2 4 2" xfId="1616"/>
    <cellStyle name="Normal 6 2 2 4 2 2" xfId="1617"/>
    <cellStyle name="Normal 6 2 2 4 3" xfId="1618"/>
    <cellStyle name="Normal 6 2 2 5" xfId="1619"/>
    <cellStyle name="Normal 6 2 2 5 2" xfId="1620"/>
    <cellStyle name="Normal 6 2 2 6" xfId="1621"/>
    <cellStyle name="Normal 6 2 3" xfId="1622"/>
    <cellStyle name="Normal 6 2 3 2" xfId="1623"/>
    <cellStyle name="Normal 6 2 3 2 2" xfId="1624"/>
    <cellStyle name="Normal 6 2 3 2 2 2" xfId="1625"/>
    <cellStyle name="Normal 6 2 3 2 3" xfId="1626"/>
    <cellStyle name="Normal 6 2 3 3" xfId="1627"/>
    <cellStyle name="Normal 6 2 3 3 2" xfId="1628"/>
    <cellStyle name="Normal 6 2 3 3 2 2" xfId="1629"/>
    <cellStyle name="Normal 6 2 3 3 3" xfId="1630"/>
    <cellStyle name="Normal 6 2 3 4" xfId="1631"/>
    <cellStyle name="Normal 6 2 3 4 2" xfId="1632"/>
    <cellStyle name="Normal 6 2 3 5" xfId="1633"/>
    <cellStyle name="Normal 6 2 4" xfId="1634"/>
    <cellStyle name="Normal 6 2 4 2" xfId="1635"/>
    <cellStyle name="Normal 6 2 4 2 2" xfId="1636"/>
    <cellStyle name="Normal 6 2 4 3" xfId="1637"/>
    <cellStyle name="Normal 6 2 5" xfId="1638"/>
    <cellStyle name="Normal 6 2 5 2" xfId="1639"/>
    <cellStyle name="Normal 6 2 5 2 2" xfId="1640"/>
    <cellStyle name="Normal 6 2 5 3" xfId="1641"/>
    <cellStyle name="Normal 6 2 6" xfId="1642"/>
    <cellStyle name="Normal 6 2 6 2" xfId="1643"/>
    <cellStyle name="Normal 6 2 7" xfId="1644"/>
    <cellStyle name="Normal 6 2 8" xfId="1645"/>
    <cellStyle name="Normal 6 2 8 2" xfId="2392"/>
    <cellStyle name="Normal 6 2 8 3" xfId="2314"/>
    <cellStyle name="Normal 6 2 9" xfId="2241"/>
    <cellStyle name="Normal 6 3" xfId="1646"/>
    <cellStyle name="Normal 6 3 2" xfId="1647"/>
    <cellStyle name="Normal 6 3 2 2" xfId="1648"/>
    <cellStyle name="Normal 6 3 2 2 2" xfId="1649"/>
    <cellStyle name="Normal 6 3 2 2 2 2" xfId="1650"/>
    <cellStyle name="Normal 6 3 2 2 2 2 2" xfId="1651"/>
    <cellStyle name="Normal 6 3 2 2 2 3" xfId="1652"/>
    <cellStyle name="Normal 6 3 2 2 3" xfId="1653"/>
    <cellStyle name="Normal 6 3 2 2 3 2" xfId="1654"/>
    <cellStyle name="Normal 6 3 2 2 3 2 2" xfId="1655"/>
    <cellStyle name="Normal 6 3 2 2 3 3" xfId="1656"/>
    <cellStyle name="Normal 6 3 2 2 4" xfId="1657"/>
    <cellStyle name="Normal 6 3 2 2 4 2" xfId="1658"/>
    <cellStyle name="Normal 6 3 2 2 5" xfId="1659"/>
    <cellStyle name="Normal 6 3 2 3" xfId="1660"/>
    <cellStyle name="Normal 6 3 2 3 2" xfId="1661"/>
    <cellStyle name="Normal 6 3 2 3 2 2" xfId="1662"/>
    <cellStyle name="Normal 6 3 2 3 3" xfId="1663"/>
    <cellStyle name="Normal 6 3 2 4" xfId="1664"/>
    <cellStyle name="Normal 6 3 2 4 2" xfId="1665"/>
    <cellStyle name="Normal 6 3 2 4 2 2" xfId="1666"/>
    <cellStyle name="Normal 6 3 2 4 3" xfId="1667"/>
    <cellStyle name="Normal 6 3 2 5" xfId="1668"/>
    <cellStyle name="Normal 6 3 2 5 2" xfId="1669"/>
    <cellStyle name="Normal 6 3 2 6" xfId="1670"/>
    <cellStyle name="Normal 6 3 3" xfId="1671"/>
    <cellStyle name="Normal 6 3 3 2" xfId="1672"/>
    <cellStyle name="Normal 6 3 3 2 2" xfId="1673"/>
    <cellStyle name="Normal 6 3 3 2 2 2" xfId="1674"/>
    <cellStyle name="Normal 6 3 3 2 3" xfId="1675"/>
    <cellStyle name="Normal 6 3 3 3" xfId="1676"/>
    <cellStyle name="Normal 6 3 3 3 2" xfId="1677"/>
    <cellStyle name="Normal 6 3 3 3 2 2" xfId="1678"/>
    <cellStyle name="Normal 6 3 3 3 3" xfId="1679"/>
    <cellStyle name="Normal 6 3 3 4" xfId="1680"/>
    <cellStyle name="Normal 6 3 3 4 2" xfId="1681"/>
    <cellStyle name="Normal 6 3 3 5" xfId="1682"/>
    <cellStyle name="Normal 6 3 4" xfId="1683"/>
    <cellStyle name="Normal 6 3 4 2" xfId="1684"/>
    <cellStyle name="Normal 6 3 4 2 2" xfId="1685"/>
    <cellStyle name="Normal 6 3 4 3" xfId="1686"/>
    <cellStyle name="Normal 6 3 5" xfId="1687"/>
    <cellStyle name="Normal 6 3 5 2" xfId="1688"/>
    <cellStyle name="Normal 6 3 5 2 2" xfId="1689"/>
    <cellStyle name="Normal 6 3 5 3" xfId="1690"/>
    <cellStyle name="Normal 6 3 6" xfId="1691"/>
    <cellStyle name="Normal 6 3 6 2" xfId="1692"/>
    <cellStyle name="Normal 6 3 7" xfId="1693"/>
    <cellStyle name="Normal 6 3 8" xfId="2211"/>
    <cellStyle name="Normal 6 4" xfId="1694"/>
    <cellStyle name="Normal 6 4 2" xfId="1695"/>
    <cellStyle name="Normal 6 4 2 2" xfId="1696"/>
    <cellStyle name="Normal 6 4 2 2 2" xfId="1697"/>
    <cellStyle name="Normal 6 4 2 2 2 2" xfId="1698"/>
    <cellStyle name="Normal 6 4 2 2 3" xfId="1699"/>
    <cellStyle name="Normal 6 4 2 3" xfId="1700"/>
    <cellStyle name="Normal 6 4 2 3 2" xfId="1701"/>
    <cellStyle name="Normal 6 4 2 3 2 2" xfId="1702"/>
    <cellStyle name="Normal 6 4 2 3 3" xfId="1703"/>
    <cellStyle name="Normal 6 4 2 4" xfId="1704"/>
    <cellStyle name="Normal 6 4 2 4 2" xfId="1705"/>
    <cellStyle name="Normal 6 4 2 5" xfId="1706"/>
    <cellStyle name="Normal 6 4 3" xfId="1707"/>
    <cellStyle name="Normal 6 4 3 2" xfId="1708"/>
    <cellStyle name="Normal 6 4 3 2 2" xfId="1709"/>
    <cellStyle name="Normal 6 4 3 3" xfId="1710"/>
    <cellStyle name="Normal 6 4 4" xfId="1711"/>
    <cellStyle name="Normal 6 4 4 2" xfId="1712"/>
    <cellStyle name="Normal 6 4 4 2 2" xfId="1713"/>
    <cellStyle name="Normal 6 4 4 3" xfId="1714"/>
    <cellStyle name="Normal 6 4 5" xfId="1715"/>
    <cellStyle name="Normal 6 4 5 2" xfId="1716"/>
    <cellStyle name="Normal 6 4 6" xfId="1717"/>
    <cellStyle name="Normal 6 5" xfId="1718"/>
    <cellStyle name="Normal 6 5 2" xfId="1719"/>
    <cellStyle name="Normal 6 5 2 2" xfId="1720"/>
    <cellStyle name="Normal 6 5 2 2 2" xfId="1721"/>
    <cellStyle name="Normal 6 5 2 3" xfId="1722"/>
    <cellStyle name="Normal 6 5 3" xfId="1723"/>
    <cellStyle name="Normal 6 5 3 2" xfId="1724"/>
    <cellStyle name="Normal 6 5 3 2 2" xfId="1725"/>
    <cellStyle name="Normal 6 5 3 3" xfId="1726"/>
    <cellStyle name="Normal 6 5 4" xfId="1727"/>
    <cellStyle name="Normal 6 5 4 2" xfId="1728"/>
    <cellStyle name="Normal 6 5 5" xfId="1729"/>
    <cellStyle name="Normal 6 6" xfId="1730"/>
    <cellStyle name="Normal 6 6 2" xfId="1731"/>
    <cellStyle name="Normal 6 6 2 2" xfId="1732"/>
    <cellStyle name="Normal 6 6 3" xfId="1733"/>
    <cellStyle name="Normal 6 7" xfId="1734"/>
    <cellStyle name="Normal 6 7 2" xfId="1735"/>
    <cellStyle name="Normal 6 7 2 2" xfId="1736"/>
    <cellStyle name="Normal 6 7 3" xfId="1737"/>
    <cellStyle name="Normal 6 8" xfId="1738"/>
    <cellStyle name="Normal 6 8 2" xfId="1739"/>
    <cellStyle name="Normal 6 9" xfId="1740"/>
    <cellStyle name="Normal 7" xfId="1741"/>
    <cellStyle name="Normal 7 10" xfId="1742"/>
    <cellStyle name="Normal 7 11" xfId="1743"/>
    <cellStyle name="Normal 7 11 2" xfId="2393"/>
    <cellStyle name="Normal 7 11 3" xfId="2315"/>
    <cellStyle name="Normal 7 12" xfId="2174"/>
    <cellStyle name="Normal 7 2" xfId="1744"/>
    <cellStyle name="Normal 7 2 2" xfId="1745"/>
    <cellStyle name="Normal 7 2 2 2" xfId="1746"/>
    <cellStyle name="Normal 7 2 2 2 2" xfId="1747"/>
    <cellStyle name="Normal 7 2 2 2 2 2" xfId="1748"/>
    <cellStyle name="Normal 7 2 2 2 2 2 2" xfId="1749"/>
    <cellStyle name="Normal 7 2 2 2 2 3" xfId="1750"/>
    <cellStyle name="Normal 7 2 2 2 3" xfId="1751"/>
    <cellStyle name="Normal 7 2 2 2 3 2" xfId="1752"/>
    <cellStyle name="Normal 7 2 2 2 3 2 2" xfId="1753"/>
    <cellStyle name="Normal 7 2 2 2 3 3" xfId="1754"/>
    <cellStyle name="Normal 7 2 2 2 4" xfId="1755"/>
    <cellStyle name="Normal 7 2 2 2 4 2" xfId="1756"/>
    <cellStyle name="Normal 7 2 2 2 5" xfId="1757"/>
    <cellStyle name="Normal 7 2 2 3" xfId="1758"/>
    <cellStyle name="Normal 7 2 2 3 2" xfId="1759"/>
    <cellStyle name="Normal 7 2 2 3 2 2" xfId="1760"/>
    <cellStyle name="Normal 7 2 2 3 3" xfId="1761"/>
    <cellStyle name="Normal 7 2 2 4" xfId="1762"/>
    <cellStyle name="Normal 7 2 2 4 2" xfId="1763"/>
    <cellStyle name="Normal 7 2 2 4 2 2" xfId="1764"/>
    <cellStyle name="Normal 7 2 2 4 3" xfId="1765"/>
    <cellStyle name="Normal 7 2 2 5" xfId="1766"/>
    <cellStyle name="Normal 7 2 2 5 2" xfId="1767"/>
    <cellStyle name="Normal 7 2 2 6" xfId="1768"/>
    <cellStyle name="Normal 7 2 3" xfId="1769"/>
    <cellStyle name="Normal 7 2 3 2" xfId="1770"/>
    <cellStyle name="Normal 7 2 3 2 2" xfId="1771"/>
    <cellStyle name="Normal 7 2 3 2 2 2" xfId="1772"/>
    <cellStyle name="Normal 7 2 3 2 3" xfId="1773"/>
    <cellStyle name="Normal 7 2 3 3" xfId="1774"/>
    <cellStyle name="Normal 7 2 3 3 2" xfId="1775"/>
    <cellStyle name="Normal 7 2 3 3 2 2" xfId="1776"/>
    <cellStyle name="Normal 7 2 3 3 3" xfId="1777"/>
    <cellStyle name="Normal 7 2 3 4" xfId="1778"/>
    <cellStyle name="Normal 7 2 3 4 2" xfId="1779"/>
    <cellStyle name="Normal 7 2 3 5" xfId="1780"/>
    <cellStyle name="Normal 7 2 4" xfId="1781"/>
    <cellStyle name="Normal 7 2 4 2" xfId="1782"/>
    <cellStyle name="Normal 7 2 4 2 2" xfId="1783"/>
    <cellStyle name="Normal 7 2 4 3" xfId="1784"/>
    <cellStyle name="Normal 7 2 5" xfId="1785"/>
    <cellStyle name="Normal 7 2 5 2" xfId="1786"/>
    <cellStyle name="Normal 7 2 5 2 2" xfId="1787"/>
    <cellStyle name="Normal 7 2 5 3" xfId="1788"/>
    <cellStyle name="Normal 7 2 6" xfId="1789"/>
    <cellStyle name="Normal 7 2 6 2" xfId="1790"/>
    <cellStyle name="Normal 7 2 7" xfId="1791"/>
    <cellStyle name="Normal 7 2 8" xfId="2242"/>
    <cellStyle name="Normal 7 3" xfId="1792"/>
    <cellStyle name="Normal 7 3 2" xfId="1793"/>
    <cellStyle name="Normal 7 3 2 2" xfId="1794"/>
    <cellStyle name="Normal 7 3 2 2 2" xfId="1795"/>
    <cellStyle name="Normal 7 3 2 2 2 2" xfId="1796"/>
    <cellStyle name="Normal 7 3 2 2 2 2 2" xfId="1797"/>
    <cellStyle name="Normal 7 3 2 2 2 3" xfId="1798"/>
    <cellStyle name="Normal 7 3 2 2 3" xfId="1799"/>
    <cellStyle name="Normal 7 3 2 2 3 2" xfId="1800"/>
    <cellStyle name="Normal 7 3 2 2 3 2 2" xfId="1801"/>
    <cellStyle name="Normal 7 3 2 2 3 3" xfId="1802"/>
    <cellStyle name="Normal 7 3 2 2 4" xfId="1803"/>
    <cellStyle name="Normal 7 3 2 2 4 2" xfId="1804"/>
    <cellStyle name="Normal 7 3 2 2 5" xfId="1805"/>
    <cellStyle name="Normal 7 3 2 3" xfId="1806"/>
    <cellStyle name="Normal 7 3 2 3 2" xfId="1807"/>
    <cellStyle name="Normal 7 3 2 3 2 2" xfId="1808"/>
    <cellStyle name="Normal 7 3 2 3 3" xfId="1809"/>
    <cellStyle name="Normal 7 3 2 4" xfId="1810"/>
    <cellStyle name="Normal 7 3 2 4 2" xfId="1811"/>
    <cellStyle name="Normal 7 3 2 4 2 2" xfId="1812"/>
    <cellStyle name="Normal 7 3 2 4 3" xfId="1813"/>
    <cellStyle name="Normal 7 3 2 5" xfId="1814"/>
    <cellStyle name="Normal 7 3 2 5 2" xfId="1815"/>
    <cellStyle name="Normal 7 3 2 6" xfId="1816"/>
    <cellStyle name="Normal 7 3 3" xfId="1817"/>
    <cellStyle name="Normal 7 3 3 2" xfId="1818"/>
    <cellStyle name="Normal 7 3 3 2 2" xfId="1819"/>
    <cellStyle name="Normal 7 3 3 2 2 2" xfId="1820"/>
    <cellStyle name="Normal 7 3 3 2 3" xfId="1821"/>
    <cellStyle name="Normal 7 3 3 3" xfId="1822"/>
    <cellStyle name="Normal 7 3 3 3 2" xfId="1823"/>
    <cellStyle name="Normal 7 3 3 3 2 2" xfId="1824"/>
    <cellStyle name="Normal 7 3 3 3 3" xfId="1825"/>
    <cellStyle name="Normal 7 3 3 4" xfId="1826"/>
    <cellStyle name="Normal 7 3 3 4 2" xfId="1827"/>
    <cellStyle name="Normal 7 3 3 5" xfId="1828"/>
    <cellStyle name="Normal 7 3 4" xfId="1829"/>
    <cellStyle name="Normal 7 3 4 2" xfId="1830"/>
    <cellStyle name="Normal 7 3 4 2 2" xfId="1831"/>
    <cellStyle name="Normal 7 3 4 3" xfId="1832"/>
    <cellStyle name="Normal 7 3 5" xfId="1833"/>
    <cellStyle name="Normal 7 3 5 2" xfId="1834"/>
    <cellStyle name="Normal 7 3 5 2 2" xfId="1835"/>
    <cellStyle name="Normal 7 3 5 3" xfId="1836"/>
    <cellStyle name="Normal 7 3 6" xfId="1837"/>
    <cellStyle name="Normal 7 3 6 2" xfId="1838"/>
    <cellStyle name="Normal 7 3 7" xfId="1839"/>
    <cellStyle name="Normal 7 3 8" xfId="2212"/>
    <cellStyle name="Normal 7 4" xfId="1840"/>
    <cellStyle name="Normal 7 4 2" xfId="1841"/>
    <cellStyle name="Normal 7 4 2 2" xfId="1842"/>
    <cellStyle name="Normal 7 4 2 2 2" xfId="1843"/>
    <cellStyle name="Normal 7 4 2 2 2 2" xfId="1844"/>
    <cellStyle name="Normal 7 4 2 2 3" xfId="1845"/>
    <cellStyle name="Normal 7 4 2 3" xfId="1846"/>
    <cellStyle name="Normal 7 4 2 3 2" xfId="1847"/>
    <cellStyle name="Normal 7 4 2 3 2 2" xfId="1848"/>
    <cellStyle name="Normal 7 4 2 3 3" xfId="1849"/>
    <cellStyle name="Normal 7 4 2 4" xfId="1850"/>
    <cellStyle name="Normal 7 4 2 4 2" xfId="1851"/>
    <cellStyle name="Normal 7 4 2 5" xfId="1852"/>
    <cellStyle name="Normal 7 4 3" xfId="1853"/>
    <cellStyle name="Normal 7 4 3 2" xfId="1854"/>
    <cellStyle name="Normal 7 4 3 2 2" xfId="1855"/>
    <cellStyle name="Normal 7 4 3 3" xfId="1856"/>
    <cellStyle name="Normal 7 4 4" xfId="1857"/>
    <cellStyle name="Normal 7 4 4 2" xfId="1858"/>
    <cellStyle name="Normal 7 4 4 2 2" xfId="1859"/>
    <cellStyle name="Normal 7 4 4 3" xfId="1860"/>
    <cellStyle name="Normal 7 4 5" xfId="1861"/>
    <cellStyle name="Normal 7 4 5 2" xfId="1862"/>
    <cellStyle name="Normal 7 4 6" xfId="1863"/>
    <cellStyle name="Normal 7 5" xfId="1864"/>
    <cellStyle name="Normal 7 5 2" xfId="1865"/>
    <cellStyle name="Normal 7 5 2 2" xfId="1866"/>
    <cellStyle name="Normal 7 5 2 2 2" xfId="1867"/>
    <cellStyle name="Normal 7 5 2 3" xfId="1868"/>
    <cellStyle name="Normal 7 5 3" xfId="1869"/>
    <cellStyle name="Normal 7 5 3 2" xfId="1870"/>
    <cellStyle name="Normal 7 5 3 2 2" xfId="1871"/>
    <cellStyle name="Normal 7 5 3 3" xfId="1872"/>
    <cellStyle name="Normal 7 5 4" xfId="1873"/>
    <cellStyle name="Normal 7 5 4 2" xfId="1874"/>
    <cellStyle name="Normal 7 5 5" xfId="1875"/>
    <cellStyle name="Normal 7 6" xfId="1876"/>
    <cellStyle name="Normal 7 6 2" xfId="1877"/>
    <cellStyle name="Normal 7 6 2 2" xfId="1878"/>
    <cellStyle name="Normal 7 6 3" xfId="1879"/>
    <cellStyle name="Normal 7 7" xfId="1880"/>
    <cellStyle name="Normal 7 7 2" xfId="1881"/>
    <cellStyle name="Normal 7 7 2 2" xfId="1882"/>
    <cellStyle name="Normal 7 7 3" xfId="1883"/>
    <cellStyle name="Normal 7 8" xfId="1884"/>
    <cellStyle name="Normal 7 8 2" xfId="1885"/>
    <cellStyle name="Normal 7 8 2 2" xfId="1886"/>
    <cellStyle name="Normal 7 8 3" xfId="1887"/>
    <cellStyle name="Normal 7 9" xfId="1888"/>
    <cellStyle name="Normal 7 9 2" xfId="1889"/>
    <cellStyle name="Normal 8" xfId="1890"/>
    <cellStyle name="Normal 8 10" xfId="1891"/>
    <cellStyle name="Normal 8 10 2" xfId="2394"/>
    <cellStyle name="Normal 8 10 3" xfId="2316"/>
    <cellStyle name="Normal 8 11" xfId="2175"/>
    <cellStyle name="Normal 8 2" xfId="1892"/>
    <cellStyle name="Normal 8 2 2" xfId="1893"/>
    <cellStyle name="Normal 8 2 2 2" xfId="1894"/>
    <cellStyle name="Normal 8 2 2 2 2" xfId="1895"/>
    <cellStyle name="Normal 8 2 2 2 2 2" xfId="1896"/>
    <cellStyle name="Normal 8 2 2 2 2 2 2" xfId="1897"/>
    <cellStyle name="Normal 8 2 2 2 2 3" xfId="1898"/>
    <cellStyle name="Normal 8 2 2 2 3" xfId="1899"/>
    <cellStyle name="Normal 8 2 2 2 3 2" xfId="1900"/>
    <cellStyle name="Normal 8 2 2 2 3 2 2" xfId="1901"/>
    <cellStyle name="Normal 8 2 2 2 3 3" xfId="1902"/>
    <cellStyle name="Normal 8 2 2 2 4" xfId="1903"/>
    <cellStyle name="Normal 8 2 2 2 4 2" xfId="1904"/>
    <cellStyle name="Normal 8 2 2 2 5" xfId="1905"/>
    <cellStyle name="Normal 8 2 2 3" xfId="1906"/>
    <cellStyle name="Normal 8 2 2 3 2" xfId="1907"/>
    <cellStyle name="Normal 8 2 2 3 2 2" xfId="1908"/>
    <cellStyle name="Normal 8 2 2 3 3" xfId="1909"/>
    <cellStyle name="Normal 8 2 2 4" xfId="1910"/>
    <cellStyle name="Normal 8 2 2 4 2" xfId="1911"/>
    <cellStyle name="Normal 8 2 2 4 2 2" xfId="1912"/>
    <cellStyle name="Normal 8 2 2 4 3" xfId="1913"/>
    <cellStyle name="Normal 8 2 2 5" xfId="1914"/>
    <cellStyle name="Normal 8 2 2 5 2" xfId="1915"/>
    <cellStyle name="Normal 8 2 2 6" xfId="1916"/>
    <cellStyle name="Normal 8 2 3" xfId="1917"/>
    <cellStyle name="Normal 8 2 3 2" xfId="1918"/>
    <cellStyle name="Normal 8 2 3 2 2" xfId="1919"/>
    <cellStyle name="Normal 8 2 3 2 2 2" xfId="1920"/>
    <cellStyle name="Normal 8 2 3 2 3" xfId="1921"/>
    <cellStyle name="Normal 8 2 3 3" xfId="1922"/>
    <cellStyle name="Normal 8 2 3 3 2" xfId="1923"/>
    <cellStyle name="Normal 8 2 3 3 2 2" xfId="1924"/>
    <cellStyle name="Normal 8 2 3 3 3" xfId="1925"/>
    <cellStyle name="Normal 8 2 3 4" xfId="1926"/>
    <cellStyle name="Normal 8 2 3 4 2" xfId="1927"/>
    <cellStyle name="Normal 8 2 3 5" xfId="1928"/>
    <cellStyle name="Normal 8 2 4" xfId="1929"/>
    <cellStyle name="Normal 8 2 4 2" xfId="1930"/>
    <cellStyle name="Normal 8 2 4 2 2" xfId="1931"/>
    <cellStyle name="Normal 8 2 4 3" xfId="1932"/>
    <cellStyle name="Normal 8 2 5" xfId="1933"/>
    <cellStyle name="Normal 8 2 5 2" xfId="1934"/>
    <cellStyle name="Normal 8 2 5 2 2" xfId="1935"/>
    <cellStyle name="Normal 8 2 5 3" xfId="1936"/>
    <cellStyle name="Normal 8 2 6" xfId="1937"/>
    <cellStyle name="Normal 8 2 6 2" xfId="1938"/>
    <cellStyle name="Normal 8 2 7" xfId="1939"/>
    <cellStyle name="Normal 8 2 8" xfId="2243"/>
    <cellStyle name="Normal 8 3" xfId="1940"/>
    <cellStyle name="Normal 8 3 2" xfId="1941"/>
    <cellStyle name="Normal 8 3 2 2" xfId="1942"/>
    <cellStyle name="Normal 8 3 2 2 2" xfId="1943"/>
    <cellStyle name="Normal 8 3 2 2 2 2" xfId="1944"/>
    <cellStyle name="Normal 8 3 2 2 2 2 2" xfId="1945"/>
    <cellStyle name="Normal 8 3 2 2 2 3" xfId="1946"/>
    <cellStyle name="Normal 8 3 2 2 3" xfId="1947"/>
    <cellStyle name="Normal 8 3 2 2 3 2" xfId="1948"/>
    <cellStyle name="Normal 8 3 2 2 3 2 2" xfId="1949"/>
    <cellStyle name="Normal 8 3 2 2 3 3" xfId="1950"/>
    <cellStyle name="Normal 8 3 2 2 4" xfId="1951"/>
    <cellStyle name="Normal 8 3 2 2 4 2" xfId="1952"/>
    <cellStyle name="Normal 8 3 2 2 5" xfId="1953"/>
    <cellStyle name="Normal 8 3 2 3" xfId="1954"/>
    <cellStyle name="Normal 8 3 2 3 2" xfId="1955"/>
    <cellStyle name="Normal 8 3 2 3 2 2" xfId="1956"/>
    <cellStyle name="Normal 8 3 2 3 3" xfId="1957"/>
    <cellStyle name="Normal 8 3 2 4" xfId="1958"/>
    <cellStyle name="Normal 8 3 2 4 2" xfId="1959"/>
    <cellStyle name="Normal 8 3 2 4 2 2" xfId="1960"/>
    <cellStyle name="Normal 8 3 2 4 3" xfId="1961"/>
    <cellStyle name="Normal 8 3 2 5" xfId="1962"/>
    <cellStyle name="Normal 8 3 2 5 2" xfId="1963"/>
    <cellStyle name="Normal 8 3 2 6" xfId="1964"/>
    <cellStyle name="Normal 8 3 3" xfId="1965"/>
    <cellStyle name="Normal 8 3 3 2" xfId="1966"/>
    <cellStyle name="Normal 8 3 3 2 2" xfId="1967"/>
    <cellStyle name="Normal 8 3 3 2 2 2" xfId="1968"/>
    <cellStyle name="Normal 8 3 3 2 3" xfId="1969"/>
    <cellStyle name="Normal 8 3 3 3" xfId="1970"/>
    <cellStyle name="Normal 8 3 3 3 2" xfId="1971"/>
    <cellStyle name="Normal 8 3 3 3 2 2" xfId="1972"/>
    <cellStyle name="Normal 8 3 3 3 3" xfId="1973"/>
    <cellStyle name="Normal 8 3 3 4" xfId="1974"/>
    <cellStyle name="Normal 8 3 3 4 2" xfId="1975"/>
    <cellStyle name="Normal 8 3 3 5" xfId="1976"/>
    <cellStyle name="Normal 8 3 4" xfId="1977"/>
    <cellStyle name="Normal 8 3 4 2" xfId="1978"/>
    <cellStyle name="Normal 8 3 4 2 2" xfId="1979"/>
    <cellStyle name="Normal 8 3 4 3" xfId="1980"/>
    <cellStyle name="Normal 8 3 5" xfId="1981"/>
    <cellStyle name="Normal 8 3 5 2" xfId="1982"/>
    <cellStyle name="Normal 8 3 5 2 2" xfId="1983"/>
    <cellStyle name="Normal 8 3 5 3" xfId="1984"/>
    <cellStyle name="Normal 8 3 6" xfId="1985"/>
    <cellStyle name="Normal 8 3 6 2" xfId="1986"/>
    <cellStyle name="Normal 8 3 7" xfId="1987"/>
    <cellStyle name="Normal 8 3 8" xfId="2213"/>
    <cellStyle name="Normal 8 4" xfId="1988"/>
    <cellStyle name="Normal 8 4 2" xfId="1989"/>
    <cellStyle name="Normal 8 4 2 2" xfId="1990"/>
    <cellStyle name="Normal 8 4 2 2 2" xfId="1991"/>
    <cellStyle name="Normal 8 4 2 2 2 2" xfId="1992"/>
    <cellStyle name="Normal 8 4 2 2 3" xfId="1993"/>
    <cellStyle name="Normal 8 4 2 3" xfId="1994"/>
    <cellStyle name="Normal 8 4 2 3 2" xfId="1995"/>
    <cellStyle name="Normal 8 4 2 3 2 2" xfId="1996"/>
    <cellStyle name="Normal 8 4 2 3 3" xfId="1997"/>
    <cellStyle name="Normal 8 4 2 4" xfId="1998"/>
    <cellStyle name="Normal 8 4 2 4 2" xfId="1999"/>
    <cellStyle name="Normal 8 4 2 5" xfId="2000"/>
    <cellStyle name="Normal 8 4 3" xfId="2001"/>
    <cellStyle name="Normal 8 4 3 2" xfId="2002"/>
    <cellStyle name="Normal 8 4 3 2 2" xfId="2003"/>
    <cellStyle name="Normal 8 4 3 3" xfId="2004"/>
    <cellStyle name="Normal 8 4 4" xfId="2005"/>
    <cellStyle name="Normal 8 4 4 2" xfId="2006"/>
    <cellStyle name="Normal 8 4 4 2 2" xfId="2007"/>
    <cellStyle name="Normal 8 4 4 3" xfId="2008"/>
    <cellStyle name="Normal 8 4 5" xfId="2009"/>
    <cellStyle name="Normal 8 4 5 2" xfId="2010"/>
    <cellStyle name="Normal 8 4 6" xfId="2011"/>
    <cellStyle name="Normal 8 5" xfId="2012"/>
    <cellStyle name="Normal 8 5 2" xfId="2013"/>
    <cellStyle name="Normal 8 5 2 2" xfId="2014"/>
    <cellStyle name="Normal 8 5 2 2 2" xfId="2015"/>
    <cellStyle name="Normal 8 5 2 3" xfId="2016"/>
    <cellStyle name="Normal 8 5 3" xfId="2017"/>
    <cellStyle name="Normal 8 5 3 2" xfId="2018"/>
    <cellStyle name="Normal 8 5 3 2 2" xfId="2019"/>
    <cellStyle name="Normal 8 5 3 3" xfId="2020"/>
    <cellStyle name="Normal 8 5 4" xfId="2021"/>
    <cellStyle name="Normal 8 5 4 2" xfId="2022"/>
    <cellStyle name="Normal 8 5 5" xfId="2023"/>
    <cellStyle name="Normal 8 6" xfId="2024"/>
    <cellStyle name="Normal 8 6 2" xfId="2025"/>
    <cellStyle name="Normal 8 6 2 2" xfId="2026"/>
    <cellStyle name="Normal 8 6 3" xfId="2027"/>
    <cellStyle name="Normal 8 7" xfId="2028"/>
    <cellStyle name="Normal 8 7 2" xfId="2029"/>
    <cellStyle name="Normal 8 7 2 2" xfId="2030"/>
    <cellStyle name="Normal 8 7 3" xfId="2031"/>
    <cellStyle name="Normal 8 8" xfId="2032"/>
    <cellStyle name="Normal 8 8 2" xfId="2033"/>
    <cellStyle name="Normal 8 9" xfId="2034"/>
    <cellStyle name="Normal 9" xfId="2035"/>
    <cellStyle name="Normal 9 2" xfId="2036"/>
    <cellStyle name="Normal 9 2 2" xfId="2037"/>
    <cellStyle name="Normal 9 2 2 2" xfId="2038"/>
    <cellStyle name="Normal 9 2 2 2 2" xfId="2039"/>
    <cellStyle name="Normal 9 2 2 2 2 2" xfId="2040"/>
    <cellStyle name="Normal 9 2 2 2 3" xfId="2041"/>
    <cellStyle name="Normal 9 2 2 3" xfId="2042"/>
    <cellStyle name="Normal 9 2 2 3 2" xfId="2043"/>
    <cellStyle name="Normal 9 2 2 3 2 2" xfId="2044"/>
    <cellStyle name="Normal 9 2 2 3 3" xfId="2045"/>
    <cellStyle name="Normal 9 2 2 4" xfId="2046"/>
    <cellStyle name="Normal 9 2 2 4 2" xfId="2047"/>
    <cellStyle name="Normal 9 2 2 5" xfId="2048"/>
    <cellStyle name="Normal 9 2 3" xfId="2049"/>
    <cellStyle name="Normal 9 2 3 2" xfId="2050"/>
    <cellStyle name="Normal 9 2 3 2 2" xfId="2051"/>
    <cellStyle name="Normal 9 2 3 3" xfId="2052"/>
    <cellStyle name="Normal 9 2 4" xfId="2053"/>
    <cellStyle name="Normal 9 2 4 2" xfId="2054"/>
    <cellStyle name="Normal 9 2 4 2 2" xfId="2055"/>
    <cellStyle name="Normal 9 2 4 3" xfId="2056"/>
    <cellStyle name="Normal 9 2 5" xfId="2057"/>
    <cellStyle name="Normal 9 2 5 2" xfId="2058"/>
    <cellStyle name="Normal 9 2 6" xfId="2059"/>
    <cellStyle name="Normal 9 2 7" xfId="2060"/>
    <cellStyle name="Normal 9 2 7 2" xfId="2395"/>
    <cellStyle name="Normal 9 2 7 3" xfId="2317"/>
    <cellStyle name="Normal 9 3" xfId="2061"/>
    <cellStyle name="Normal 9 3 2" xfId="2062"/>
    <cellStyle name="Normal 9 3 2 2" xfId="2063"/>
    <cellStyle name="Normal 9 3 2 2 2" xfId="2064"/>
    <cellStyle name="Normal 9 3 2 3" xfId="2065"/>
    <cellStyle name="Normal 9 3 2 4" xfId="2066"/>
    <cellStyle name="Normal 9 3 2 4 2" xfId="2396"/>
    <cellStyle name="Normal 9 3 2 4 3" xfId="2318"/>
    <cellStyle name="Normal 9 3 3" xfId="2067"/>
    <cellStyle name="Normal 9 3 3 2" xfId="2068"/>
    <cellStyle name="Normal 9 3 3 2 2" xfId="2069"/>
    <cellStyle name="Normal 9 3 3 3" xfId="2070"/>
    <cellStyle name="Normal 9 3 4" xfId="2071"/>
    <cellStyle name="Normal 9 3 4 2" xfId="2072"/>
    <cellStyle name="Normal 9 3 5" xfId="2073"/>
    <cellStyle name="Normal 9 3 6" xfId="2074"/>
    <cellStyle name="Normal 9 3 6 2" xfId="2397"/>
    <cellStyle name="Normal 9 3 6 3" xfId="2319"/>
    <cellStyle name="Normal 9 4" xfId="2075"/>
    <cellStyle name="Normal 9 4 2" xfId="2076"/>
    <cellStyle name="Normal 9 4 2 2" xfId="2077"/>
    <cellStyle name="Normal 9 4 3" xfId="2078"/>
    <cellStyle name="Normal 9 5" xfId="2079"/>
    <cellStyle name="Normal 9 5 2" xfId="2080"/>
    <cellStyle name="Normal 9 5 2 2" xfId="2081"/>
    <cellStyle name="Normal 9 5 3" xfId="2082"/>
    <cellStyle name="Normal 9 6" xfId="2083"/>
    <cellStyle name="Normal 9 6 2" xfId="2084"/>
    <cellStyle name="Normal 9 7" xfId="2085"/>
    <cellStyle name="Normal 9 8" xfId="2086"/>
    <cellStyle name="Normal 9 8 2" xfId="2398"/>
    <cellStyle name="Normal 9 8 3" xfId="2320"/>
    <cellStyle name="Normal 9 9" xfId="2176"/>
    <cellStyle name="Normal_Sheet1" xfId="2"/>
    <cellStyle name="Normal_Sheet2" xfId="3"/>
    <cellStyle name="Note 2" xfId="42"/>
    <cellStyle name="Note 2 2" xfId="2199"/>
    <cellStyle name="Note 2 2 2" xfId="2341"/>
    <cellStyle name="Note 2 3" xfId="2470"/>
    <cellStyle name="Note 2 4" xfId="2263"/>
    <cellStyle name="Note 3" xfId="2421"/>
    <cellStyle name="Note 4" xfId="2472"/>
    <cellStyle name="Output 2" xfId="43"/>
    <cellStyle name="Percent" xfId="4" builtinId="5"/>
    <cellStyle name="Percent 10" xfId="2088"/>
    <cellStyle name="Percent 10 2" xfId="2089"/>
    <cellStyle name="Percent 10 2 2" xfId="2400"/>
    <cellStyle name="Percent 10 2 3" xfId="2322"/>
    <cellStyle name="Percent 10 3" xfId="2090"/>
    <cellStyle name="Percent 10 3 2" xfId="2091"/>
    <cellStyle name="Percent 10 3 2 2" xfId="2402"/>
    <cellStyle name="Percent 10 3 2 3" xfId="2324"/>
    <cellStyle name="Percent 10 3 3" xfId="2401"/>
    <cellStyle name="Percent 10 3 4" xfId="2323"/>
    <cellStyle name="Percent 10 4" xfId="2399"/>
    <cellStyle name="Percent 10 5" xfId="2321"/>
    <cellStyle name="Percent 11" xfId="2092"/>
    <cellStyle name="Percent 11 2" xfId="2093"/>
    <cellStyle name="Percent 11 2 2" xfId="2404"/>
    <cellStyle name="Percent 11 2 3" xfId="2326"/>
    <cellStyle name="Percent 11 3" xfId="2403"/>
    <cellStyle name="Percent 11 4" xfId="2325"/>
    <cellStyle name="Percent 12" xfId="2094"/>
    <cellStyle name="Percent 12 2" xfId="2095"/>
    <cellStyle name="Percent 12 2 2" xfId="2406"/>
    <cellStyle name="Percent 12 2 3" xfId="2328"/>
    <cellStyle name="Percent 12 3" xfId="2405"/>
    <cellStyle name="Percent 12 4" xfId="2327"/>
    <cellStyle name="Percent 13" xfId="2087"/>
    <cellStyle name="Percent 14" xfId="2117"/>
    <cellStyle name="Percent 15" xfId="44"/>
    <cellStyle name="Percent 15 2" xfId="2342"/>
    <cellStyle name="Percent 15 3" xfId="2264"/>
    <cellStyle name="Percent 16" xfId="2145"/>
    <cellStyle name="Percent 16 2" xfId="2339"/>
    <cellStyle name="Percent 17" xfId="2440"/>
    <cellStyle name="Percent 18" xfId="2452"/>
    <cellStyle name="Percent 19" xfId="2456"/>
    <cellStyle name="Percent 2" xfId="2096"/>
    <cellStyle name="Percent 2 2" xfId="2097"/>
    <cellStyle name="Percent 2 2 2" xfId="2098"/>
    <cellStyle name="Percent 2 2 2 2" xfId="2407"/>
    <cellStyle name="Percent 2 2 2 3" xfId="2329"/>
    <cellStyle name="Percent 2 2 3" xfId="2260"/>
    <cellStyle name="Percent 2 3" xfId="2099"/>
    <cellStyle name="Percent 2 3 2" xfId="2230"/>
    <cellStyle name="Percent 2 4" xfId="2100"/>
    <cellStyle name="Percent 2 4 2" xfId="2408"/>
    <cellStyle name="Percent 2 4 3" xfId="2330"/>
    <cellStyle name="Percent 2 5" xfId="2101"/>
    <cellStyle name="Percent 2 6" xfId="2137"/>
    <cellStyle name="Percent 20" xfId="2460"/>
    <cellStyle name="Percent 21" xfId="2473"/>
    <cellStyle name="Percent 3" xfId="2102"/>
    <cellStyle name="Percent 3 2" xfId="2103"/>
    <cellStyle name="Percent 3 2 2" xfId="2409"/>
    <cellStyle name="Percent 3 2 3" xfId="2331"/>
    <cellStyle name="Percent 3 3" xfId="2104"/>
    <cellStyle name="Percent 3 3 2" xfId="2410"/>
    <cellStyle name="Percent 3 3 3" xfId="2332"/>
    <cellStyle name="Percent 3 4" xfId="2200"/>
    <cellStyle name="Percent 4" xfId="2105"/>
    <cellStyle name="Percent 4 2" xfId="2106"/>
    <cellStyle name="Percent 4 2 2" xfId="2107"/>
    <cellStyle name="Percent 4 2 2 2" xfId="2411"/>
    <cellStyle name="Percent 4 2 2 3" xfId="2333"/>
    <cellStyle name="Percent 4 2 3" xfId="2244"/>
    <cellStyle name="Percent 4 3" xfId="2214"/>
    <cellStyle name="Percent 4 4" xfId="2177"/>
    <cellStyle name="Percent 5" xfId="2108"/>
    <cellStyle name="Percent 5 2" xfId="2412"/>
    <cellStyle name="Percent 5 3" xfId="2334"/>
    <cellStyle name="Percent 6" xfId="2109"/>
    <cellStyle name="Percent 6 2" xfId="2413"/>
    <cellStyle name="Percent 6 3" xfId="2335"/>
    <cellStyle name="Percent 7" xfId="2110"/>
    <cellStyle name="Percent 7 2" xfId="2414"/>
    <cellStyle name="Percent 7 3" xfId="2336"/>
    <cellStyle name="Percent 8" xfId="2111"/>
    <cellStyle name="Percent 8 2" xfId="2415"/>
    <cellStyle name="Percent 8 3" xfId="2337"/>
    <cellStyle name="Percent 9" xfId="2112"/>
    <cellStyle name="subtotals" xfId="2113"/>
    <cellStyle name="Title 2" xfId="45"/>
    <cellStyle name="Total 2" xfId="46"/>
    <cellStyle name="UnitValuation" xfId="2114"/>
    <cellStyle name="Warning Text 2" xfId="47"/>
  </cellStyles>
  <dxfs count="0"/>
  <tableStyles count="0" defaultTableStyle="TableStyleMedium2" defaultPivotStyle="PivotStyleLight16"/>
  <colors>
    <mruColors>
      <color rgb="FF0000FF"/>
      <color rgb="FF6600CC"/>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workbookViewId="0">
      <selection activeCell="B22" sqref="B22"/>
    </sheetView>
  </sheetViews>
  <sheetFormatPr defaultRowHeight="12.75"/>
  <cols>
    <col min="1" max="1" width="9.140625" style="67"/>
    <col min="2" max="2" width="29.7109375" style="74" customWidth="1"/>
    <col min="3" max="8" width="15.140625" style="74" customWidth="1"/>
    <col min="9" max="9" width="9.140625" style="74"/>
    <col min="10" max="16384" width="9.140625" style="67"/>
  </cols>
  <sheetData>
    <row r="1" spans="1:23" ht="15.75">
      <c r="A1" s="19" t="s">
        <v>113</v>
      </c>
      <c r="B1" s="1"/>
      <c r="C1" s="67"/>
      <c r="D1" s="67"/>
      <c r="F1" s="5"/>
      <c r="H1" s="67"/>
      <c r="I1" s="67"/>
      <c r="N1" s="74"/>
      <c r="O1" s="74"/>
      <c r="P1" s="74"/>
      <c r="Q1" s="74"/>
      <c r="R1" s="74"/>
      <c r="S1" s="74"/>
      <c r="T1" s="74"/>
      <c r="U1" s="74"/>
      <c r="V1" s="74"/>
      <c r="W1" s="74"/>
    </row>
    <row r="2" spans="1:23" ht="96.75" customHeight="1">
      <c r="A2" s="198" t="s">
        <v>244</v>
      </c>
      <c r="B2" s="199"/>
      <c r="C2" s="199"/>
      <c r="D2" s="199"/>
      <c r="E2" s="199"/>
      <c r="F2" s="199"/>
      <c r="G2" s="200"/>
      <c r="H2" s="67"/>
      <c r="I2" s="67"/>
      <c r="N2" s="74"/>
      <c r="O2" s="74"/>
      <c r="P2" s="74"/>
      <c r="Q2" s="74"/>
      <c r="R2" s="74"/>
      <c r="S2" s="74"/>
      <c r="T2" s="74"/>
      <c r="U2" s="74"/>
      <c r="V2" s="74"/>
      <c r="W2" s="74"/>
    </row>
    <row r="3" spans="1:23" ht="15.75">
      <c r="A3" s="19"/>
      <c r="B3" s="1"/>
      <c r="C3" s="67"/>
      <c r="D3" s="67"/>
      <c r="F3" s="5"/>
      <c r="H3" s="67"/>
      <c r="I3" s="67"/>
      <c r="N3" s="74"/>
      <c r="O3" s="74"/>
      <c r="P3" s="74"/>
      <c r="Q3" s="74"/>
      <c r="R3" s="74"/>
      <c r="S3" s="74"/>
      <c r="T3" s="74"/>
      <c r="U3" s="74"/>
      <c r="V3" s="74"/>
      <c r="W3" s="74"/>
    </row>
    <row r="4" spans="1:23" ht="15.75">
      <c r="A4" s="1"/>
      <c r="B4" s="43" t="s">
        <v>281</v>
      </c>
    </row>
    <row r="5" spans="1:23" ht="15.75">
      <c r="B5" s="35"/>
      <c r="C5" s="75">
        <v>2011</v>
      </c>
      <c r="D5" s="75">
        <v>2012</v>
      </c>
      <c r="E5" s="75">
        <v>2013</v>
      </c>
      <c r="F5" s="75">
        <v>2014</v>
      </c>
      <c r="G5" s="75">
        <v>2015</v>
      </c>
      <c r="I5" s="67"/>
    </row>
    <row r="6" spans="1:23" ht="15">
      <c r="B6" s="36" t="s">
        <v>8</v>
      </c>
      <c r="C6" s="143">
        <v>33219</v>
      </c>
      <c r="D6" s="143">
        <v>41080</v>
      </c>
      <c r="E6" s="143">
        <v>39609</v>
      </c>
      <c r="F6" s="143">
        <v>33762</v>
      </c>
      <c r="G6" s="143">
        <v>32073</v>
      </c>
      <c r="I6" s="67"/>
    </row>
    <row r="7" spans="1:23" ht="15">
      <c r="B7" s="37" t="s">
        <v>9</v>
      </c>
      <c r="C7" s="143">
        <v>7182</v>
      </c>
      <c r="D7" s="143">
        <v>7616</v>
      </c>
      <c r="E7" s="143">
        <v>10569</v>
      </c>
      <c r="F7" s="143">
        <v>10196</v>
      </c>
      <c r="G7" s="143">
        <v>1350</v>
      </c>
      <c r="I7" s="67"/>
    </row>
    <row r="8" spans="1:23" ht="15.75">
      <c r="B8" s="38" t="s">
        <v>10</v>
      </c>
      <c r="C8" s="143">
        <v>26037</v>
      </c>
      <c r="D8" s="143">
        <v>33464</v>
      </c>
      <c r="E8" s="143">
        <v>29040</v>
      </c>
      <c r="F8" s="143">
        <v>23566</v>
      </c>
      <c r="G8" s="143">
        <v>30723</v>
      </c>
      <c r="I8" s="67"/>
    </row>
    <row r="9" spans="1:23" ht="15">
      <c r="B9" s="37" t="s">
        <v>11</v>
      </c>
      <c r="C9" s="143">
        <v>440205</v>
      </c>
      <c r="D9" s="143">
        <v>473669</v>
      </c>
      <c r="E9" s="143">
        <v>502709</v>
      </c>
      <c r="F9" s="143">
        <v>526275</v>
      </c>
      <c r="G9" s="143">
        <v>556998</v>
      </c>
      <c r="I9" s="67"/>
    </row>
    <row r="10" spans="1:23" ht="15">
      <c r="B10" s="37" t="s">
        <v>12</v>
      </c>
      <c r="C10" s="143">
        <v>836805</v>
      </c>
      <c r="D10" s="143">
        <v>899778</v>
      </c>
      <c r="E10" s="143">
        <v>951186</v>
      </c>
      <c r="F10" s="143">
        <v>991621</v>
      </c>
      <c r="G10" s="143">
        <v>1049840</v>
      </c>
      <c r="I10" s="67"/>
    </row>
    <row r="11" spans="1:23" ht="15.75">
      <c r="B11" s="39" t="s">
        <v>13</v>
      </c>
      <c r="C11" s="144">
        <v>402991</v>
      </c>
      <c r="D11" s="144">
        <v>423851</v>
      </c>
      <c r="E11" s="144">
        <v>484383</v>
      </c>
      <c r="F11" s="144">
        <v>556039</v>
      </c>
      <c r="G11" s="144">
        <v>589911</v>
      </c>
      <c r="I11" s="67"/>
    </row>
    <row r="16" spans="1:23">
      <c r="H16" s="76"/>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W32"/>
  <sheetViews>
    <sheetView workbookViewId="0">
      <selection activeCell="B20" sqref="B20"/>
    </sheetView>
  </sheetViews>
  <sheetFormatPr defaultRowHeight="12.75"/>
  <cols>
    <col min="1" max="1" width="9.140625" style="67"/>
    <col min="2" max="2" width="34.42578125" style="67" customWidth="1"/>
    <col min="3" max="7" width="17.5703125" style="67" customWidth="1"/>
    <col min="8" max="16384" width="9.140625" style="67"/>
  </cols>
  <sheetData>
    <row r="1" spans="1:23" ht="15.75">
      <c r="A1" s="19" t="s">
        <v>160</v>
      </c>
      <c r="B1" s="5"/>
      <c r="C1" s="74"/>
      <c r="D1" s="74"/>
      <c r="E1" s="74"/>
      <c r="F1" s="74"/>
      <c r="G1" s="74"/>
      <c r="H1" s="74"/>
      <c r="I1" s="74"/>
      <c r="N1" s="74"/>
      <c r="O1" s="74"/>
      <c r="P1" s="74"/>
      <c r="Q1" s="74"/>
      <c r="R1" s="74"/>
      <c r="S1" s="74"/>
      <c r="T1" s="74"/>
      <c r="U1" s="74"/>
      <c r="V1" s="74"/>
      <c r="W1" s="74"/>
    </row>
    <row r="2" spans="1:23" ht="34.5" customHeight="1">
      <c r="A2" s="198" t="s">
        <v>284</v>
      </c>
      <c r="B2" s="205"/>
      <c r="C2" s="205"/>
      <c r="D2" s="205"/>
      <c r="E2" s="205"/>
      <c r="F2" s="205"/>
      <c r="G2" s="206"/>
      <c r="H2" s="74"/>
      <c r="I2" s="74"/>
      <c r="N2" s="74"/>
      <c r="O2" s="74"/>
      <c r="P2" s="74"/>
      <c r="Q2" s="74"/>
      <c r="R2" s="74"/>
      <c r="S2" s="74"/>
      <c r="T2" s="74"/>
      <c r="U2" s="74"/>
      <c r="V2" s="74"/>
      <c r="W2" s="74"/>
    </row>
    <row r="3" spans="1:23" ht="15.75">
      <c r="A3" s="19"/>
      <c r="B3" s="5"/>
      <c r="C3" s="74"/>
      <c r="D3" s="74"/>
      <c r="E3" s="74"/>
      <c r="F3" s="74"/>
      <c r="G3" s="74"/>
      <c r="H3" s="74"/>
      <c r="I3" s="74"/>
      <c r="N3" s="74"/>
      <c r="O3" s="74"/>
      <c r="P3" s="74"/>
      <c r="Q3" s="74"/>
      <c r="R3" s="74"/>
      <c r="S3" s="74"/>
      <c r="T3" s="74"/>
      <c r="U3" s="74"/>
      <c r="V3" s="74"/>
      <c r="W3" s="74"/>
    </row>
    <row r="4" spans="1:23">
      <c r="G4" s="98"/>
    </row>
    <row r="5" spans="1:23" ht="15">
      <c r="B5" s="45" t="s">
        <v>199</v>
      </c>
      <c r="G5" s="98"/>
    </row>
    <row r="6" spans="1:23" ht="30">
      <c r="B6" s="44" t="s">
        <v>194</v>
      </c>
      <c r="C6" s="163" t="s">
        <v>195</v>
      </c>
      <c r="D6" s="163" t="s">
        <v>196</v>
      </c>
      <c r="E6" s="163" t="s">
        <v>197</v>
      </c>
      <c r="F6" s="163" t="s">
        <v>198</v>
      </c>
      <c r="G6" s="163" t="s">
        <v>283</v>
      </c>
    </row>
    <row r="7" spans="1:23" ht="15">
      <c r="B7" s="116">
        <v>1</v>
      </c>
      <c r="C7" s="164">
        <v>2483</v>
      </c>
      <c r="D7" s="165">
        <v>2396</v>
      </c>
      <c r="E7" s="164">
        <v>2352</v>
      </c>
      <c r="F7" s="164">
        <v>2181</v>
      </c>
      <c r="G7" s="164">
        <v>2054</v>
      </c>
    </row>
    <row r="8" spans="1:23" ht="15">
      <c r="B8" s="116">
        <v>2</v>
      </c>
      <c r="C8" s="164">
        <v>1248</v>
      </c>
      <c r="D8" s="165">
        <v>1277</v>
      </c>
      <c r="E8" s="164">
        <v>1193</v>
      </c>
      <c r="F8" s="164">
        <v>1165</v>
      </c>
      <c r="G8" s="164">
        <v>1106</v>
      </c>
    </row>
    <row r="9" spans="1:23" ht="15">
      <c r="B9" s="116">
        <v>3</v>
      </c>
      <c r="C9" s="164">
        <v>881</v>
      </c>
      <c r="D9" s="165">
        <v>801</v>
      </c>
      <c r="E9" s="164">
        <v>836</v>
      </c>
      <c r="F9" s="164">
        <v>764</v>
      </c>
      <c r="G9" s="164">
        <v>779</v>
      </c>
    </row>
    <row r="10" spans="1:23" ht="15">
      <c r="B10" s="116">
        <v>4</v>
      </c>
      <c r="C10" s="164">
        <v>660</v>
      </c>
      <c r="D10" s="165">
        <v>649</v>
      </c>
      <c r="E10" s="164">
        <v>625</v>
      </c>
      <c r="F10" s="164">
        <v>585</v>
      </c>
      <c r="G10" s="164">
        <v>568</v>
      </c>
    </row>
    <row r="11" spans="1:23" ht="15">
      <c r="B11" s="116">
        <v>5</v>
      </c>
      <c r="C11" s="164">
        <v>512</v>
      </c>
      <c r="D11" s="165">
        <v>539</v>
      </c>
      <c r="E11" s="164">
        <v>533</v>
      </c>
      <c r="F11" s="164">
        <v>554</v>
      </c>
      <c r="G11" s="164">
        <v>484</v>
      </c>
    </row>
    <row r="12" spans="1:23" ht="15">
      <c r="B12" s="117" t="s">
        <v>31</v>
      </c>
      <c r="C12" s="166">
        <v>1793</v>
      </c>
      <c r="D12" s="165">
        <v>1801</v>
      </c>
      <c r="E12" s="166">
        <v>1765</v>
      </c>
      <c r="F12" s="166">
        <v>1708</v>
      </c>
      <c r="G12" s="166">
        <v>1682</v>
      </c>
    </row>
    <row r="13" spans="1:23" ht="15">
      <c r="B13" s="117" t="s">
        <v>32</v>
      </c>
      <c r="C13" s="166">
        <v>1884</v>
      </c>
      <c r="D13" s="165">
        <v>1944</v>
      </c>
      <c r="E13" s="166">
        <v>1970</v>
      </c>
      <c r="F13" s="166">
        <v>1982</v>
      </c>
      <c r="G13" s="166">
        <v>1899</v>
      </c>
    </row>
    <row r="14" spans="1:23" ht="15">
      <c r="B14" s="116" t="s">
        <v>33</v>
      </c>
      <c r="C14" s="164">
        <v>3575</v>
      </c>
      <c r="D14" s="165">
        <v>3680</v>
      </c>
      <c r="E14" s="164">
        <v>3872</v>
      </c>
      <c r="F14" s="164">
        <v>3948</v>
      </c>
      <c r="G14" s="164">
        <v>3820</v>
      </c>
    </row>
    <row r="15" spans="1:23" ht="15">
      <c r="B15" s="116" t="s">
        <v>34</v>
      </c>
      <c r="C15" s="164">
        <v>706</v>
      </c>
      <c r="D15" s="165">
        <v>780</v>
      </c>
      <c r="E15" s="164">
        <v>870</v>
      </c>
      <c r="F15" s="164">
        <v>946</v>
      </c>
      <c r="G15" s="164">
        <v>885</v>
      </c>
    </row>
    <row r="16" spans="1:23" ht="15">
      <c r="B16" s="116" t="s">
        <v>35</v>
      </c>
      <c r="C16" s="164">
        <v>24</v>
      </c>
      <c r="D16" s="165">
        <v>25</v>
      </c>
      <c r="E16" s="164">
        <v>25</v>
      </c>
      <c r="F16" s="164">
        <v>23</v>
      </c>
      <c r="G16" s="164">
        <v>24</v>
      </c>
    </row>
    <row r="17" spans="2:7" ht="15">
      <c r="B17" s="7" t="s">
        <v>5</v>
      </c>
      <c r="C17" s="167">
        <v>13766</v>
      </c>
      <c r="D17" s="168">
        <v>13892</v>
      </c>
      <c r="E17" s="167">
        <v>14041</v>
      </c>
      <c r="F17" s="167">
        <v>13856</v>
      </c>
      <c r="G17" s="167">
        <v>13301</v>
      </c>
    </row>
    <row r="29" spans="2:7">
      <c r="C29" s="118"/>
      <c r="D29" s="118"/>
      <c r="E29" s="118"/>
      <c r="F29" s="118"/>
      <c r="G29" s="118"/>
    </row>
    <row r="32" spans="2:7">
      <c r="C32" s="118"/>
      <c r="D32" s="118"/>
      <c r="E32" s="118"/>
      <c r="F32" s="118"/>
      <c r="G32" s="118"/>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W18"/>
  <sheetViews>
    <sheetView workbookViewId="0">
      <selection activeCell="E28" sqref="E28"/>
    </sheetView>
  </sheetViews>
  <sheetFormatPr defaultRowHeight="12.75"/>
  <cols>
    <col min="1" max="1" width="9.140625" style="67"/>
    <col min="2" max="2" width="26" style="67" customWidth="1"/>
    <col min="3" max="3" width="14" style="67" customWidth="1"/>
    <col min="4" max="8" width="13.42578125" style="67" customWidth="1"/>
    <col min="9" max="16384" width="9.140625" style="67"/>
  </cols>
  <sheetData>
    <row r="1" spans="1:23" ht="15.75">
      <c r="A1" s="19" t="s">
        <v>161</v>
      </c>
      <c r="B1" s="5"/>
      <c r="C1" s="74"/>
      <c r="D1" s="74"/>
      <c r="E1" s="74"/>
      <c r="F1" s="74"/>
      <c r="G1" s="74"/>
      <c r="H1" s="74"/>
      <c r="I1" s="74"/>
      <c r="N1" s="74"/>
      <c r="O1" s="74"/>
      <c r="P1" s="74"/>
      <c r="Q1" s="74"/>
      <c r="R1" s="74"/>
      <c r="S1" s="74"/>
      <c r="T1" s="74"/>
      <c r="U1" s="74"/>
      <c r="V1" s="74"/>
      <c r="W1" s="74"/>
    </row>
    <row r="2" spans="1:23" ht="54" customHeight="1">
      <c r="A2" s="198" t="s">
        <v>306</v>
      </c>
      <c r="B2" s="205"/>
      <c r="C2" s="205"/>
      <c r="D2" s="205"/>
      <c r="E2" s="205"/>
      <c r="F2" s="205"/>
      <c r="G2" s="205"/>
      <c r="H2" s="206"/>
      <c r="I2" s="74"/>
      <c r="N2" s="74"/>
      <c r="O2" s="74"/>
      <c r="P2" s="74"/>
      <c r="Q2" s="74"/>
      <c r="R2" s="74"/>
      <c r="S2" s="74"/>
      <c r="T2" s="74"/>
      <c r="U2" s="74"/>
      <c r="V2" s="74"/>
      <c r="W2" s="74"/>
    </row>
    <row r="3" spans="1:23" ht="15.75">
      <c r="A3" s="19"/>
      <c r="B3" s="5"/>
      <c r="C3" s="74"/>
      <c r="D3" s="74"/>
      <c r="E3" s="74"/>
      <c r="F3" s="74"/>
      <c r="G3" s="74"/>
      <c r="H3" s="74"/>
      <c r="I3" s="74"/>
      <c r="N3" s="74"/>
      <c r="O3" s="74"/>
      <c r="P3" s="74"/>
      <c r="Q3" s="74"/>
      <c r="R3" s="74"/>
      <c r="S3" s="74"/>
      <c r="T3" s="74"/>
      <c r="U3" s="74"/>
      <c r="V3" s="74"/>
      <c r="W3" s="74"/>
    </row>
    <row r="5" spans="1:23" ht="15.75">
      <c r="B5" s="43" t="s">
        <v>228</v>
      </c>
    </row>
    <row r="6" spans="1:23" ht="64.5" customHeight="1">
      <c r="B6" s="136" t="s">
        <v>177</v>
      </c>
      <c r="C6" s="133" t="s">
        <v>270</v>
      </c>
      <c r="D6" s="132">
        <v>2010</v>
      </c>
      <c r="E6" s="132">
        <v>2011</v>
      </c>
      <c r="F6" s="132">
        <v>2012</v>
      </c>
      <c r="G6" s="132">
        <v>2013</v>
      </c>
      <c r="H6" s="132">
        <v>2014</v>
      </c>
    </row>
    <row r="7" spans="1:23" ht="15.75">
      <c r="B7" s="131" t="s">
        <v>36</v>
      </c>
      <c r="C7" s="169">
        <v>8.0000000000000002E-3</v>
      </c>
      <c r="D7" s="170">
        <v>7.1999999999999998E-3</v>
      </c>
      <c r="E7" s="170">
        <v>8.3999999999999995E-3</v>
      </c>
      <c r="F7" s="170">
        <v>9.4000000000000004E-3</v>
      </c>
      <c r="G7" s="170">
        <v>1.0999999999999999E-2</v>
      </c>
      <c r="H7" s="170">
        <v>1.15E-2</v>
      </c>
    </row>
    <row r="8" spans="1:23" ht="15.75">
      <c r="B8" s="131" t="s">
        <v>37</v>
      </c>
      <c r="C8" s="169">
        <v>3.4000000000000002E-2</v>
      </c>
      <c r="D8" s="170">
        <v>4.7500000000000001E-2</v>
      </c>
      <c r="E8" s="170">
        <v>5.2999999999999999E-2</v>
      </c>
      <c r="F8" s="170">
        <v>6.2E-2</v>
      </c>
      <c r="G8" s="170">
        <v>7.6799999999999993E-2</v>
      </c>
      <c r="H8" s="170">
        <v>8.8200000000000001E-2</v>
      </c>
    </row>
    <row r="9" spans="1:23" ht="15.75">
      <c r="B9" s="131" t="s">
        <v>38</v>
      </c>
      <c r="C9" s="169">
        <v>0.113</v>
      </c>
      <c r="D9" s="170">
        <v>0.18149999999999999</v>
      </c>
      <c r="E9" s="170">
        <v>0.18690000000000001</v>
      </c>
      <c r="F9" s="170">
        <v>0.2006</v>
      </c>
      <c r="G9" s="170">
        <v>0.24340000000000001</v>
      </c>
      <c r="H9" s="170">
        <v>0.27900000000000003</v>
      </c>
    </row>
    <row r="10" spans="1:23" ht="15.75">
      <c r="B10" s="131" t="s">
        <v>39</v>
      </c>
      <c r="C10" s="169">
        <v>0.219</v>
      </c>
      <c r="D10" s="170">
        <v>0.27750000000000002</v>
      </c>
      <c r="E10" s="170">
        <v>0.28000000000000003</v>
      </c>
      <c r="F10" s="170">
        <v>0.2918</v>
      </c>
      <c r="G10" s="170">
        <v>0.31859999999999999</v>
      </c>
      <c r="H10" s="170">
        <v>0.32819999999999999</v>
      </c>
    </row>
    <row r="11" spans="1:23" ht="15.75">
      <c r="B11" s="131" t="s">
        <v>40</v>
      </c>
      <c r="C11" s="169">
        <v>0.29799999999999999</v>
      </c>
      <c r="D11" s="170">
        <v>0.29770000000000002</v>
      </c>
      <c r="E11" s="170">
        <v>0.30130000000000001</v>
      </c>
      <c r="F11" s="170">
        <v>0.3029</v>
      </c>
      <c r="G11" s="170">
        <v>0.26069999999999999</v>
      </c>
      <c r="H11" s="170">
        <v>0.22700000000000001</v>
      </c>
    </row>
    <row r="12" spans="1:23" ht="15.75">
      <c r="B12" s="131" t="s">
        <v>174</v>
      </c>
      <c r="C12" s="169">
        <v>0.24</v>
      </c>
      <c r="D12" s="170">
        <v>0.16569999999999999</v>
      </c>
      <c r="E12" s="170">
        <v>0.1547</v>
      </c>
      <c r="F12" s="170">
        <v>0.1205</v>
      </c>
      <c r="G12" s="170">
        <v>8.1600000000000006E-2</v>
      </c>
      <c r="H12" s="170">
        <v>6.0999999999999999E-2</v>
      </c>
    </row>
    <row r="13" spans="1:23" ht="15.75">
      <c r="B13" s="131" t="s">
        <v>175</v>
      </c>
      <c r="C13" s="169">
        <v>8.7999999999999995E-2</v>
      </c>
      <c r="D13" s="170">
        <v>2.29E-2</v>
      </c>
      <c r="E13" s="170">
        <v>1.5599999999999999E-2</v>
      </c>
      <c r="F13" s="170">
        <v>1.2699999999999999E-2</v>
      </c>
      <c r="G13" s="170">
        <v>7.9000000000000008E-3</v>
      </c>
      <c r="H13" s="170">
        <v>5.1000000000000004E-3</v>
      </c>
    </row>
    <row r="14" spans="1:23" ht="15.75">
      <c r="B14" s="131" t="s">
        <v>41</v>
      </c>
      <c r="C14" s="171">
        <v>0</v>
      </c>
      <c r="D14" s="170">
        <v>0</v>
      </c>
      <c r="E14" s="170">
        <v>0</v>
      </c>
      <c r="F14" s="170">
        <v>0</v>
      </c>
      <c r="G14" s="170">
        <v>0</v>
      </c>
      <c r="H14" s="170">
        <v>0</v>
      </c>
    </row>
    <row r="15" spans="1:23" ht="15.75">
      <c r="B15" s="131" t="s">
        <v>5</v>
      </c>
      <c r="C15" s="172">
        <v>1</v>
      </c>
      <c r="D15" s="173">
        <v>1</v>
      </c>
      <c r="E15" s="173">
        <v>1</v>
      </c>
      <c r="F15" s="173">
        <v>1</v>
      </c>
      <c r="G15" s="173">
        <v>1</v>
      </c>
      <c r="H15" s="173">
        <v>1</v>
      </c>
    </row>
    <row r="16" spans="1:23" ht="15.75">
      <c r="B16" s="131" t="s">
        <v>42</v>
      </c>
      <c r="C16" s="174">
        <v>58.27</v>
      </c>
      <c r="D16" s="175">
        <v>53.98</v>
      </c>
      <c r="E16" s="175">
        <v>53.4</v>
      </c>
      <c r="F16" s="175">
        <v>52.33</v>
      </c>
      <c r="G16" s="175">
        <v>50.24</v>
      </c>
      <c r="H16" s="175">
        <v>48.78</v>
      </c>
    </row>
    <row r="17" spans="2:8" ht="15.75">
      <c r="B17" s="131" t="s">
        <v>43</v>
      </c>
      <c r="C17" s="176">
        <v>59.41</v>
      </c>
      <c r="D17" s="176">
        <v>54.55</v>
      </c>
      <c r="E17" s="176">
        <v>54.12</v>
      </c>
      <c r="F17" s="176">
        <v>53.07</v>
      </c>
      <c r="G17" s="176">
        <v>50.46</v>
      </c>
      <c r="H17" s="176">
        <v>48.6</v>
      </c>
    </row>
    <row r="18" spans="2:8">
      <c r="C18" s="98"/>
      <c r="D18" s="85"/>
    </row>
  </sheetData>
  <mergeCells count="1">
    <mergeCell ref="A2:H2"/>
  </mergeCells>
  <phoneticPr fontId="13"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W37"/>
  <sheetViews>
    <sheetView workbookViewId="0">
      <selection activeCell="B3" sqref="B3"/>
    </sheetView>
  </sheetViews>
  <sheetFormatPr defaultRowHeight="12.75"/>
  <cols>
    <col min="1" max="1" width="9.140625" style="67"/>
    <col min="2" max="2" width="17.85546875" style="67" customWidth="1"/>
    <col min="3" max="6" width="21.42578125" style="67" customWidth="1"/>
    <col min="7" max="9" width="13.42578125" style="67" customWidth="1"/>
    <col min="10" max="16384" width="9.140625" style="67"/>
  </cols>
  <sheetData>
    <row r="1" spans="1:23" ht="15.75">
      <c r="A1" s="19" t="s">
        <v>162</v>
      </c>
      <c r="B1" s="5"/>
      <c r="C1" s="74"/>
      <c r="D1" s="74"/>
      <c r="E1" s="74"/>
      <c r="F1" s="74"/>
      <c r="G1" s="74"/>
      <c r="H1" s="74"/>
      <c r="I1" s="74"/>
      <c r="N1" s="74"/>
      <c r="O1" s="74"/>
      <c r="P1" s="74"/>
      <c r="Q1" s="74"/>
      <c r="R1" s="74"/>
      <c r="S1" s="74"/>
      <c r="T1" s="74"/>
      <c r="U1" s="74"/>
      <c r="V1" s="74"/>
      <c r="W1" s="74"/>
    </row>
    <row r="2" spans="1:23" ht="115.5" customHeight="1">
      <c r="A2" s="198" t="s">
        <v>271</v>
      </c>
      <c r="B2" s="205"/>
      <c r="C2" s="205"/>
      <c r="D2" s="205"/>
      <c r="E2" s="206"/>
      <c r="F2" s="74"/>
      <c r="K2" s="74"/>
      <c r="L2" s="74"/>
      <c r="M2" s="74"/>
      <c r="N2" s="74"/>
      <c r="O2" s="74"/>
      <c r="P2" s="74"/>
      <c r="Q2" s="74"/>
      <c r="R2" s="74"/>
      <c r="S2" s="74"/>
      <c r="T2" s="74"/>
    </row>
    <row r="3" spans="1:23" ht="15.75">
      <c r="A3" s="19"/>
      <c r="B3" s="5"/>
      <c r="C3" s="74"/>
      <c r="D3" s="74"/>
      <c r="E3" s="74"/>
      <c r="F3" s="74"/>
      <c r="G3" s="74"/>
      <c r="H3" s="74"/>
      <c r="I3" s="74"/>
      <c r="N3" s="74"/>
      <c r="O3" s="74"/>
      <c r="P3" s="74"/>
      <c r="Q3" s="74"/>
      <c r="R3" s="74"/>
      <c r="S3" s="74"/>
      <c r="T3" s="74"/>
      <c r="U3" s="74"/>
      <c r="V3" s="74"/>
      <c r="W3" s="74"/>
    </row>
    <row r="4" spans="1:23" ht="18">
      <c r="A4" s="119" t="s">
        <v>221</v>
      </c>
      <c r="B4" s="105"/>
      <c r="C4" s="105"/>
    </row>
    <row r="6" spans="1:23" ht="15.75">
      <c r="B6" s="19" t="s">
        <v>176</v>
      </c>
      <c r="C6" s="138"/>
      <c r="D6" s="138"/>
      <c r="E6" s="138"/>
    </row>
    <row r="7" spans="1:23" ht="47.25">
      <c r="B7" s="26" t="s">
        <v>177</v>
      </c>
      <c r="C7" s="120" t="s">
        <v>272</v>
      </c>
      <c r="D7" s="27" t="s">
        <v>273</v>
      </c>
      <c r="E7" s="27" t="s">
        <v>274</v>
      </c>
    </row>
    <row r="8" spans="1:23" ht="15.75">
      <c r="B8" s="28" t="s">
        <v>44</v>
      </c>
      <c r="C8" s="177">
        <v>5.33E-2</v>
      </c>
      <c r="D8" s="178">
        <v>67471</v>
      </c>
      <c r="E8" s="178">
        <v>29612</v>
      </c>
    </row>
    <row r="9" spans="1:23" ht="15.75">
      <c r="B9" s="28" t="s">
        <v>45</v>
      </c>
      <c r="C9" s="177">
        <v>0.2389</v>
      </c>
      <c r="D9" s="178">
        <v>184205</v>
      </c>
      <c r="E9" s="178">
        <v>106090</v>
      </c>
    </row>
    <row r="10" spans="1:23" ht="15.75">
      <c r="B10" s="28" t="s">
        <v>46</v>
      </c>
      <c r="C10" s="177">
        <v>0.2712</v>
      </c>
      <c r="D10" s="178">
        <v>471994</v>
      </c>
      <c r="E10" s="178">
        <v>263302</v>
      </c>
    </row>
    <row r="11" spans="1:23" ht="15.75">
      <c r="B11" s="28" t="s">
        <v>47</v>
      </c>
      <c r="C11" s="177">
        <v>0.17829999999999999</v>
      </c>
      <c r="D11" s="178">
        <v>774138</v>
      </c>
      <c r="E11" s="178">
        <v>487105</v>
      </c>
    </row>
    <row r="12" spans="1:23" ht="15.75">
      <c r="B12" s="28" t="s">
        <v>48</v>
      </c>
      <c r="C12" s="177">
        <v>0.25819999999999999</v>
      </c>
      <c r="D12" s="178">
        <v>937168</v>
      </c>
      <c r="E12" s="178">
        <v>558860</v>
      </c>
    </row>
    <row r="13" spans="1:23" ht="15.75">
      <c r="B13" s="28" t="s">
        <v>41</v>
      </c>
      <c r="C13" s="177">
        <v>1E-4</v>
      </c>
      <c r="D13" s="178">
        <v>418551</v>
      </c>
      <c r="E13" s="178">
        <v>259399</v>
      </c>
    </row>
    <row r="14" spans="1:23" ht="15.75">
      <c r="B14" s="28" t="s">
        <v>5</v>
      </c>
      <c r="C14" s="121">
        <v>1</v>
      </c>
      <c r="D14" s="179">
        <v>573808</v>
      </c>
      <c r="E14" s="179">
        <v>279818</v>
      </c>
    </row>
    <row r="15" spans="1:23">
      <c r="B15" s="138"/>
      <c r="C15" s="138"/>
      <c r="D15" s="138"/>
      <c r="E15" s="138"/>
    </row>
    <row r="16" spans="1:23" ht="15.75">
      <c r="B16" s="8" t="s">
        <v>275</v>
      </c>
      <c r="C16" s="138"/>
      <c r="D16" s="138"/>
      <c r="E16" s="138"/>
    </row>
    <row r="17" spans="2:5" ht="33.75" customHeight="1">
      <c r="B17" s="26" t="s">
        <v>177</v>
      </c>
      <c r="C17" s="27" t="s">
        <v>137</v>
      </c>
      <c r="D17" s="27" t="s">
        <v>138</v>
      </c>
      <c r="E17" s="138"/>
    </row>
    <row r="18" spans="2:5" ht="15.75">
      <c r="B18" s="28" t="s">
        <v>44</v>
      </c>
      <c r="C18" s="178">
        <v>76458</v>
      </c>
      <c r="D18" s="178">
        <v>59634</v>
      </c>
      <c r="E18" s="138"/>
    </row>
    <row r="19" spans="2:5" ht="15.75">
      <c r="B19" s="28" t="s">
        <v>45</v>
      </c>
      <c r="C19" s="178">
        <v>131793</v>
      </c>
      <c r="D19" s="178">
        <v>79924</v>
      </c>
      <c r="E19" s="138"/>
    </row>
    <row r="20" spans="2:5" ht="15.75">
      <c r="B20" s="28" t="s">
        <v>46</v>
      </c>
      <c r="C20" s="178">
        <v>130828</v>
      </c>
      <c r="D20" s="178">
        <v>73826</v>
      </c>
      <c r="E20" s="138"/>
    </row>
    <row r="21" spans="2:5" ht="15.75">
      <c r="B21" s="28" t="s">
        <v>47</v>
      </c>
      <c r="C21" s="178">
        <v>91020</v>
      </c>
      <c r="D21" s="178">
        <v>42035</v>
      </c>
      <c r="E21" s="138"/>
    </row>
    <row r="22" spans="2:5" ht="15.75">
      <c r="B22" s="28" t="s">
        <v>48</v>
      </c>
      <c r="C22" s="178">
        <v>78735</v>
      </c>
      <c r="D22" s="178">
        <v>30609</v>
      </c>
      <c r="E22" s="138"/>
    </row>
    <row r="23" spans="2:5" ht="15.75">
      <c r="B23" s="28" t="s">
        <v>41</v>
      </c>
      <c r="C23" s="178" t="s">
        <v>49</v>
      </c>
      <c r="D23" s="178" t="s">
        <v>49</v>
      </c>
      <c r="E23" s="138"/>
    </row>
    <row r="24" spans="2:5" ht="15.75">
      <c r="B24" s="28" t="s">
        <v>5</v>
      </c>
      <c r="C24" s="179">
        <v>108610</v>
      </c>
      <c r="D24" s="179">
        <v>57442</v>
      </c>
      <c r="E24" s="138"/>
    </row>
    <row r="25" spans="2:5">
      <c r="B25" s="138"/>
      <c r="C25" s="138"/>
      <c r="D25" s="138"/>
      <c r="E25" s="138"/>
    </row>
    <row r="26" spans="2:5" ht="15.75">
      <c r="B26" s="8" t="s">
        <v>276</v>
      </c>
      <c r="C26" s="138"/>
      <c r="D26" s="118"/>
      <c r="E26" s="118"/>
    </row>
    <row r="27" spans="2:5" ht="31.5">
      <c r="B27" s="26" t="s">
        <v>177</v>
      </c>
      <c r="C27" s="27" t="s">
        <v>137</v>
      </c>
      <c r="D27" s="27" t="s">
        <v>138</v>
      </c>
      <c r="E27" s="118"/>
    </row>
    <row r="28" spans="2:5" ht="15.75">
      <c r="B28" s="28" t="s">
        <v>44</v>
      </c>
      <c r="C28" s="178">
        <v>45539</v>
      </c>
      <c r="D28" s="180">
        <v>38561</v>
      </c>
      <c r="E28" s="118"/>
    </row>
    <row r="29" spans="2:5" ht="15.75">
      <c r="B29" s="28" t="s">
        <v>45</v>
      </c>
      <c r="C29" s="178">
        <v>69001</v>
      </c>
      <c r="D29" s="180">
        <v>53888</v>
      </c>
      <c r="E29" s="138"/>
    </row>
    <row r="30" spans="2:5" ht="15.75">
      <c r="B30" s="28" t="s">
        <v>46</v>
      </c>
      <c r="C30" s="178">
        <v>68769</v>
      </c>
      <c r="D30" s="180">
        <v>52105</v>
      </c>
      <c r="E30" s="138"/>
    </row>
    <row r="31" spans="2:5" ht="15.75">
      <c r="B31" s="28" t="s">
        <v>47</v>
      </c>
      <c r="C31" s="178">
        <v>54376</v>
      </c>
      <c r="D31" s="180">
        <v>40584</v>
      </c>
      <c r="E31" s="138"/>
    </row>
    <row r="32" spans="2:5" ht="15.75">
      <c r="B32" s="28" t="s">
        <v>48</v>
      </c>
      <c r="C32" s="178">
        <v>41324</v>
      </c>
      <c r="D32" s="180">
        <v>28941</v>
      </c>
      <c r="E32" s="138"/>
    </row>
    <row r="33" spans="2:5" ht="15.75">
      <c r="B33" s="28" t="s">
        <v>41</v>
      </c>
      <c r="C33" s="178">
        <v>62992</v>
      </c>
      <c r="D33" s="180">
        <v>44356</v>
      </c>
      <c r="E33" s="138"/>
    </row>
    <row r="34" spans="2:5" ht="15.75">
      <c r="B34" s="28" t="s">
        <v>5</v>
      </c>
      <c r="C34" s="179">
        <v>57797</v>
      </c>
      <c r="D34" s="181">
        <v>44734</v>
      </c>
      <c r="E34" s="138"/>
    </row>
    <row r="37" spans="2:5" ht="30.75" customHeight="1">
      <c r="B37" s="216" t="s">
        <v>277</v>
      </c>
      <c r="C37" s="217"/>
      <c r="D37" s="217"/>
      <c r="E37" s="218"/>
    </row>
  </sheetData>
  <mergeCells count="2">
    <mergeCell ref="B37:E37"/>
    <mergeCell ref="A2:E2"/>
  </mergeCells>
  <phoneticPr fontId="13"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W10"/>
  <sheetViews>
    <sheetView workbookViewId="0">
      <selection activeCell="B10" sqref="B10"/>
    </sheetView>
  </sheetViews>
  <sheetFormatPr defaultRowHeight="12.75"/>
  <cols>
    <col min="1" max="1" width="9.140625" style="67"/>
    <col min="2" max="2" width="38.5703125" style="67" customWidth="1"/>
    <col min="3" max="7" width="13.42578125" style="67" customWidth="1"/>
    <col min="8" max="16384" width="9.140625" style="67"/>
  </cols>
  <sheetData>
    <row r="1" spans="1:23" ht="15.75">
      <c r="A1" s="19" t="s">
        <v>121</v>
      </c>
      <c r="B1" s="5"/>
      <c r="C1" s="74"/>
      <c r="D1" s="74"/>
      <c r="E1" s="74"/>
      <c r="F1" s="74"/>
      <c r="G1" s="74"/>
      <c r="H1" s="74"/>
      <c r="I1" s="74"/>
      <c r="N1" s="74"/>
      <c r="O1" s="74"/>
      <c r="P1" s="74"/>
      <c r="Q1" s="74"/>
      <c r="R1" s="74"/>
      <c r="S1" s="74"/>
      <c r="T1" s="74"/>
      <c r="U1" s="74"/>
      <c r="V1" s="74"/>
      <c r="W1" s="74"/>
    </row>
    <row r="2" spans="1:23" ht="79.5" customHeight="1">
      <c r="A2" s="198" t="s">
        <v>266</v>
      </c>
      <c r="B2" s="205"/>
      <c r="C2" s="205"/>
      <c r="D2" s="205"/>
      <c r="E2" s="205"/>
      <c r="F2" s="205"/>
      <c r="G2" s="205"/>
      <c r="H2" s="206"/>
      <c r="I2" s="74"/>
      <c r="N2" s="74"/>
      <c r="O2" s="74"/>
      <c r="P2" s="74"/>
      <c r="Q2" s="74"/>
      <c r="R2" s="74"/>
      <c r="S2" s="74"/>
      <c r="T2" s="74"/>
      <c r="U2" s="74"/>
      <c r="V2" s="74"/>
      <c r="W2" s="74"/>
    </row>
    <row r="5" spans="1:23" ht="15.75">
      <c r="B5" s="43" t="s">
        <v>200</v>
      </c>
    </row>
    <row r="6" spans="1:23" ht="15.75">
      <c r="B6" s="10"/>
      <c r="C6" s="4">
        <v>2010</v>
      </c>
      <c r="D6" s="4">
        <v>2011</v>
      </c>
      <c r="E6" s="4">
        <v>2012</v>
      </c>
      <c r="F6" s="4">
        <v>2013</v>
      </c>
      <c r="G6" s="4">
        <v>2014</v>
      </c>
    </row>
    <row r="7" spans="1:23" ht="15.75">
      <c r="B7" s="11" t="s">
        <v>51</v>
      </c>
      <c r="C7" s="182">
        <v>454870</v>
      </c>
      <c r="D7" s="182">
        <v>486585</v>
      </c>
      <c r="E7" s="182">
        <v>476993</v>
      </c>
      <c r="F7" s="182">
        <v>513805</v>
      </c>
      <c r="G7" s="182">
        <v>564086</v>
      </c>
    </row>
    <row r="8" spans="1:23" ht="15.75">
      <c r="B8" s="8" t="s">
        <v>52</v>
      </c>
      <c r="C8" s="89">
        <v>267645</v>
      </c>
      <c r="D8" s="89">
        <v>283430</v>
      </c>
      <c r="E8" s="89">
        <v>276505</v>
      </c>
      <c r="F8" s="89">
        <v>302808</v>
      </c>
      <c r="G8" s="89">
        <v>338336</v>
      </c>
    </row>
    <row r="9" spans="1:23" ht="15.75">
      <c r="B9" s="8" t="s">
        <v>53</v>
      </c>
      <c r="C9" s="183">
        <v>866431</v>
      </c>
      <c r="D9" s="183">
        <v>925323</v>
      </c>
      <c r="E9" s="183">
        <v>905503</v>
      </c>
      <c r="F9" s="183">
        <v>975206</v>
      </c>
      <c r="G9" s="183">
        <v>1066080</v>
      </c>
    </row>
    <row r="10" spans="1:23" ht="15.75">
      <c r="B10" s="3" t="s">
        <v>54</v>
      </c>
      <c r="C10" s="184">
        <v>480790</v>
      </c>
      <c r="D10" s="184">
        <v>507999</v>
      </c>
      <c r="E10" s="184">
        <v>495668</v>
      </c>
      <c r="F10" s="184">
        <v>541683</v>
      </c>
      <c r="G10" s="184">
        <v>602629</v>
      </c>
    </row>
  </sheetData>
  <mergeCells count="1">
    <mergeCell ref="A2:H2"/>
  </mergeCells>
  <phoneticPr fontId="13" type="noConversion"/>
  <pageMargins left="0.75" right="0.75" top="1" bottom="1" header="0.5" footer="0.5"/>
  <pageSetup paperSize="9" orientation="portrait" verticalDpi="599"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W10"/>
  <sheetViews>
    <sheetView workbookViewId="0">
      <selection activeCell="D12" sqref="D12"/>
    </sheetView>
  </sheetViews>
  <sheetFormatPr defaultRowHeight="12.75"/>
  <cols>
    <col min="1" max="1" width="9.140625" style="67"/>
    <col min="2" max="2" width="34.5703125" style="67" customWidth="1"/>
    <col min="3" max="7" width="17.5703125" style="67" customWidth="1"/>
    <col min="8" max="16384" width="9.140625" style="67"/>
  </cols>
  <sheetData>
    <row r="1" spans="1:23" ht="15.75">
      <c r="A1" s="19" t="s">
        <v>163</v>
      </c>
      <c r="B1" s="5"/>
      <c r="C1" s="74"/>
      <c r="D1" s="74"/>
      <c r="E1" s="74"/>
      <c r="F1" s="74"/>
      <c r="G1" s="74"/>
      <c r="H1" s="74"/>
      <c r="I1" s="74"/>
      <c r="N1" s="74"/>
      <c r="O1" s="74"/>
      <c r="P1" s="74"/>
      <c r="Q1" s="74"/>
      <c r="R1" s="74"/>
      <c r="S1" s="74"/>
      <c r="T1" s="74"/>
      <c r="U1" s="74"/>
      <c r="V1" s="74"/>
      <c r="W1" s="74"/>
    </row>
    <row r="2" spans="1:23" ht="46.5" customHeight="1">
      <c r="A2" s="198" t="s">
        <v>307</v>
      </c>
      <c r="B2" s="205"/>
      <c r="C2" s="205"/>
      <c r="D2" s="205"/>
      <c r="E2" s="205"/>
      <c r="F2" s="205"/>
      <c r="G2" s="206"/>
      <c r="H2" s="74"/>
      <c r="I2" s="74"/>
      <c r="N2" s="74"/>
      <c r="O2" s="74"/>
      <c r="P2" s="74"/>
      <c r="Q2" s="74"/>
      <c r="R2" s="74"/>
      <c r="S2" s="74"/>
      <c r="T2" s="74"/>
      <c r="U2" s="74"/>
      <c r="V2" s="74"/>
      <c r="W2" s="74"/>
    </row>
    <row r="3" spans="1:23" ht="15.75">
      <c r="A3" s="19"/>
      <c r="B3" s="5"/>
      <c r="C3" s="74"/>
      <c r="D3" s="74"/>
      <c r="E3" s="74"/>
      <c r="F3" s="74"/>
      <c r="G3" s="74"/>
      <c r="H3" s="74"/>
      <c r="I3" s="74"/>
      <c r="N3" s="74"/>
      <c r="O3" s="74"/>
      <c r="P3" s="74"/>
      <c r="Q3" s="74"/>
      <c r="R3" s="74"/>
      <c r="S3" s="74"/>
      <c r="T3" s="74"/>
      <c r="U3" s="74"/>
      <c r="V3" s="74"/>
      <c r="W3" s="74"/>
    </row>
    <row r="4" spans="1:23" ht="15.75">
      <c r="A4" s="19"/>
      <c r="B4" s="5"/>
      <c r="C4" s="74"/>
      <c r="D4" s="74"/>
      <c r="E4" s="74"/>
      <c r="F4" s="74"/>
      <c r="G4" s="74"/>
      <c r="H4" s="74"/>
      <c r="I4" s="74"/>
      <c r="N4" s="74"/>
      <c r="O4" s="74"/>
      <c r="P4" s="74"/>
      <c r="Q4" s="74"/>
      <c r="R4" s="74"/>
      <c r="S4" s="74"/>
      <c r="T4" s="74"/>
      <c r="U4" s="74"/>
      <c r="V4" s="74"/>
      <c r="W4" s="74"/>
    </row>
    <row r="5" spans="1:23" ht="15.75">
      <c r="B5" s="43" t="s">
        <v>285</v>
      </c>
    </row>
    <row r="6" spans="1:23" ht="31.5">
      <c r="B6" s="46" t="s">
        <v>201</v>
      </c>
      <c r="C6" s="4">
        <v>2010</v>
      </c>
      <c r="D6" s="4">
        <v>2011</v>
      </c>
      <c r="E6" s="4">
        <v>2012</v>
      </c>
      <c r="F6" s="4">
        <v>2013</v>
      </c>
      <c r="G6" s="4">
        <v>2014</v>
      </c>
    </row>
    <row r="7" spans="1:23" ht="15.75">
      <c r="B7" s="11" t="s">
        <v>51</v>
      </c>
      <c r="C7" s="93">
        <v>190000</v>
      </c>
      <c r="D7" s="93">
        <v>191151</v>
      </c>
      <c r="E7" s="93">
        <v>181511</v>
      </c>
      <c r="F7" s="93">
        <v>183545</v>
      </c>
      <c r="G7" s="93">
        <v>187325</v>
      </c>
      <c r="H7" s="73"/>
    </row>
    <row r="8" spans="1:23" ht="15.75">
      <c r="B8" s="8" t="s">
        <v>52</v>
      </c>
      <c r="C8" s="89">
        <v>82011</v>
      </c>
      <c r="D8" s="89">
        <v>94374</v>
      </c>
      <c r="E8" s="89">
        <v>91747</v>
      </c>
      <c r="F8" s="89">
        <v>96498</v>
      </c>
      <c r="G8" s="89">
        <v>105155</v>
      </c>
      <c r="H8" s="73"/>
    </row>
    <row r="9" spans="1:23" ht="15.75">
      <c r="B9" s="8" t="s">
        <v>53</v>
      </c>
      <c r="C9" s="89">
        <v>336958</v>
      </c>
      <c r="D9" s="89">
        <v>340485</v>
      </c>
      <c r="E9" s="89">
        <v>326600</v>
      </c>
      <c r="F9" s="89">
        <v>340731</v>
      </c>
      <c r="G9" s="89">
        <v>361429</v>
      </c>
      <c r="H9" s="73"/>
    </row>
    <row r="10" spans="1:23" ht="15.75">
      <c r="B10" s="3" t="s">
        <v>54</v>
      </c>
      <c r="C10" s="184">
        <v>177146</v>
      </c>
      <c r="D10" s="184">
        <v>200000</v>
      </c>
      <c r="E10" s="184">
        <v>194142</v>
      </c>
      <c r="F10" s="184">
        <v>207633</v>
      </c>
      <c r="G10" s="184">
        <v>228506</v>
      </c>
      <c r="H10" s="73"/>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W33"/>
  <sheetViews>
    <sheetView workbookViewId="0">
      <selection activeCell="C29" sqref="C29"/>
    </sheetView>
  </sheetViews>
  <sheetFormatPr defaultRowHeight="12.75"/>
  <cols>
    <col min="1" max="1" width="9.140625" style="67"/>
    <col min="2" max="2" width="38.5703125" style="74" customWidth="1"/>
    <col min="3" max="6" width="13.42578125" style="74" customWidth="1"/>
    <col min="7" max="7" width="13.42578125" style="67" customWidth="1"/>
    <col min="8" max="16384" width="9.140625" style="67"/>
  </cols>
  <sheetData>
    <row r="1" spans="1:23" ht="15.75">
      <c r="A1" s="19" t="s">
        <v>164</v>
      </c>
      <c r="B1" s="5"/>
      <c r="G1" s="74"/>
      <c r="H1" s="74"/>
      <c r="I1" s="74"/>
      <c r="N1" s="74"/>
      <c r="O1" s="74"/>
      <c r="P1" s="74"/>
      <c r="Q1" s="74"/>
      <c r="R1" s="74"/>
      <c r="S1" s="74"/>
      <c r="T1" s="74"/>
      <c r="U1" s="74"/>
      <c r="V1" s="74"/>
      <c r="W1" s="74"/>
    </row>
    <row r="2" spans="1:23" ht="81.75" customHeight="1">
      <c r="A2" s="198" t="s">
        <v>267</v>
      </c>
      <c r="B2" s="205"/>
      <c r="C2" s="205"/>
      <c r="D2" s="205"/>
      <c r="E2" s="205"/>
      <c r="F2" s="205"/>
      <c r="G2" s="206"/>
      <c r="H2" s="74"/>
      <c r="I2" s="74"/>
      <c r="N2" s="74"/>
      <c r="O2" s="74"/>
      <c r="P2" s="74"/>
      <c r="Q2" s="74"/>
      <c r="R2" s="74"/>
      <c r="S2" s="74"/>
      <c r="T2" s="74"/>
      <c r="U2" s="74"/>
      <c r="V2" s="74"/>
      <c r="W2" s="74"/>
    </row>
    <row r="3" spans="1:23" ht="15.75">
      <c r="A3" s="19"/>
      <c r="B3" s="5"/>
      <c r="G3" s="74"/>
      <c r="H3" s="74"/>
      <c r="I3" s="74"/>
      <c r="N3" s="74"/>
      <c r="O3" s="74"/>
      <c r="P3" s="74"/>
      <c r="Q3" s="74"/>
      <c r="R3" s="74"/>
      <c r="S3" s="74"/>
      <c r="T3" s="74"/>
      <c r="U3" s="74"/>
      <c r="V3" s="74"/>
      <c r="W3" s="74"/>
    </row>
    <row r="4" spans="1:23" ht="18">
      <c r="A4" s="80" t="s">
        <v>133</v>
      </c>
      <c r="B4" s="18"/>
      <c r="C4" s="81"/>
      <c r="G4" s="74"/>
      <c r="H4" s="74"/>
      <c r="I4" s="74"/>
      <c r="N4" s="74"/>
      <c r="O4" s="74"/>
      <c r="P4" s="74"/>
      <c r="Q4" s="74"/>
      <c r="R4" s="74"/>
      <c r="S4" s="74"/>
      <c r="T4" s="74"/>
      <c r="U4" s="74"/>
      <c r="V4" s="74"/>
      <c r="W4" s="74"/>
    </row>
    <row r="7" spans="1:23" ht="15.75">
      <c r="B7" s="43" t="s">
        <v>202</v>
      </c>
    </row>
    <row r="8" spans="1:23" s="138" customFormat="1" ht="15.75">
      <c r="B8" s="43" t="s">
        <v>308</v>
      </c>
      <c r="C8" s="74"/>
      <c r="D8" s="74"/>
      <c r="E8" s="74"/>
      <c r="F8" s="74"/>
    </row>
    <row r="9" spans="1:23" ht="15.75">
      <c r="B9" s="9" t="s">
        <v>311</v>
      </c>
      <c r="C9" s="4">
        <v>2010</v>
      </c>
      <c r="D9" s="4">
        <v>2011</v>
      </c>
      <c r="E9" s="4">
        <v>2012</v>
      </c>
      <c r="F9" s="4">
        <v>2013</v>
      </c>
      <c r="G9" s="4">
        <v>2014</v>
      </c>
    </row>
    <row r="10" spans="1:23" ht="15.75">
      <c r="B10" s="8" t="s">
        <v>86</v>
      </c>
      <c r="C10" s="185">
        <v>7.6999999999999999E-2</v>
      </c>
      <c r="D10" s="185">
        <v>7.1999999999999995E-2</v>
      </c>
      <c r="E10" s="185">
        <v>7.3999999999999996E-2</v>
      </c>
      <c r="F10" s="185">
        <v>7.1999999999999995E-2</v>
      </c>
      <c r="G10" s="185">
        <v>6.2E-2</v>
      </c>
    </row>
    <row r="11" spans="1:23" ht="15.75">
      <c r="B11" s="8" t="s">
        <v>55</v>
      </c>
      <c r="C11" s="185">
        <v>6.5000000000000002E-2</v>
      </c>
      <c r="D11" s="185">
        <v>5.8999999999999997E-2</v>
      </c>
      <c r="E11" s="185">
        <v>0.06</v>
      </c>
      <c r="F11" s="185">
        <v>5.3999999999999999E-2</v>
      </c>
      <c r="G11" s="185">
        <v>4.3999999999999997E-2</v>
      </c>
    </row>
    <row r="12" spans="1:23" ht="15.75">
      <c r="B12" s="8" t="s">
        <v>56</v>
      </c>
      <c r="C12" s="185">
        <v>0.121</v>
      </c>
      <c r="D12" s="185">
        <v>0.115</v>
      </c>
      <c r="E12" s="185">
        <v>0.11600000000000001</v>
      </c>
      <c r="F12" s="185">
        <v>0.108</v>
      </c>
      <c r="G12" s="185">
        <v>9.7000000000000003E-2</v>
      </c>
    </row>
    <row r="13" spans="1:23" ht="15.75">
      <c r="B13" s="8" t="s">
        <v>57</v>
      </c>
      <c r="C13" s="185">
        <v>0.25600000000000001</v>
      </c>
      <c r="D13" s="185">
        <v>0.252</v>
      </c>
      <c r="E13" s="185">
        <v>0.255</v>
      </c>
      <c r="F13" s="185">
        <v>0.248</v>
      </c>
      <c r="G13" s="185">
        <v>0.24099999999999999</v>
      </c>
    </row>
    <row r="14" spans="1:23" ht="15.75">
      <c r="B14" s="8" t="s">
        <v>58</v>
      </c>
      <c r="C14" s="185">
        <v>0.223</v>
      </c>
      <c r="D14" s="185">
        <v>0.22700000000000001</v>
      </c>
      <c r="E14" s="185">
        <v>0.22700000000000001</v>
      </c>
      <c r="F14" s="185">
        <v>0.23</v>
      </c>
      <c r="G14" s="185">
        <v>0.23799999999999999</v>
      </c>
    </row>
    <row r="15" spans="1:23" ht="15.75">
      <c r="B15" s="8" t="s">
        <v>59</v>
      </c>
      <c r="C15" s="185">
        <v>0.159</v>
      </c>
      <c r="D15" s="185">
        <v>0.16700000000000001</v>
      </c>
      <c r="E15" s="185">
        <v>0.16300000000000001</v>
      </c>
      <c r="F15" s="185">
        <v>0.17199999999999999</v>
      </c>
      <c r="G15" s="185">
        <v>0.184</v>
      </c>
    </row>
    <row r="16" spans="1:23" ht="15.75">
      <c r="B16" s="8" t="s">
        <v>60</v>
      </c>
      <c r="C16" s="185">
        <v>8.4000000000000005E-2</v>
      </c>
      <c r="D16" s="185">
        <v>0.09</v>
      </c>
      <c r="E16" s="185">
        <v>8.6999999999999994E-2</v>
      </c>
      <c r="F16" s="185">
        <v>9.7000000000000003E-2</v>
      </c>
      <c r="G16" s="185">
        <v>0.108</v>
      </c>
    </row>
    <row r="17" spans="2:7" ht="15.75">
      <c r="B17" s="8" t="s">
        <v>61</v>
      </c>
      <c r="C17" s="185">
        <v>1.2999999999999999E-2</v>
      </c>
      <c r="D17" s="185">
        <v>1.6E-2</v>
      </c>
      <c r="E17" s="185">
        <v>1.4999999999999999E-2</v>
      </c>
      <c r="F17" s="185">
        <v>1.7999999999999999E-2</v>
      </c>
      <c r="G17" s="185">
        <v>2.1000000000000001E-2</v>
      </c>
    </row>
    <row r="18" spans="2:7" ht="15.75">
      <c r="B18" s="3" t="s">
        <v>4</v>
      </c>
      <c r="C18" s="186">
        <v>3.0000000000000001E-3</v>
      </c>
      <c r="D18" s="186">
        <v>3.0000000000000001E-3</v>
      </c>
      <c r="E18" s="186">
        <v>3.0000000000000001E-3</v>
      </c>
      <c r="F18" s="186">
        <v>4.0000000000000001E-3</v>
      </c>
      <c r="G18" s="186">
        <v>5.0000000000000001E-3</v>
      </c>
    </row>
    <row r="19" spans="2:7" ht="15.75">
      <c r="B19" s="9" t="s">
        <v>5</v>
      </c>
      <c r="C19" s="20">
        <v>1.0001000000000002</v>
      </c>
      <c r="D19" s="20">
        <v>1</v>
      </c>
      <c r="E19" s="20">
        <v>1</v>
      </c>
      <c r="F19" s="20">
        <v>0.99990000000000001</v>
      </c>
      <c r="G19" s="20">
        <v>0.99990000000000001</v>
      </c>
    </row>
    <row r="20" spans="2:7">
      <c r="B20" s="87"/>
      <c r="C20" s="87"/>
      <c r="D20" s="87"/>
      <c r="E20" s="87"/>
      <c r="F20" s="87"/>
    </row>
    <row r="21" spans="2:7" ht="15.75">
      <c r="B21" s="43" t="s">
        <v>203</v>
      </c>
      <c r="C21" s="87"/>
      <c r="D21" s="87"/>
      <c r="E21" s="87"/>
      <c r="F21" s="87"/>
    </row>
    <row r="22" spans="2:7" s="138" customFormat="1" ht="15.75">
      <c r="B22" s="43" t="s">
        <v>309</v>
      </c>
      <c r="C22" s="87"/>
      <c r="D22" s="87"/>
      <c r="E22" s="87"/>
      <c r="F22" s="87"/>
    </row>
    <row r="23" spans="2:7" ht="15.75">
      <c r="B23" s="9" t="s">
        <v>310</v>
      </c>
      <c r="C23" s="4">
        <v>2010</v>
      </c>
      <c r="D23" s="4">
        <v>2011</v>
      </c>
      <c r="E23" s="4">
        <v>2012</v>
      </c>
      <c r="F23" s="4">
        <v>2013</v>
      </c>
      <c r="G23" s="4">
        <v>2014</v>
      </c>
    </row>
    <row r="24" spans="2:7" ht="15.75">
      <c r="B24" s="8" t="s">
        <v>62</v>
      </c>
      <c r="C24" s="185">
        <v>0.12540000000000001</v>
      </c>
      <c r="D24" s="185">
        <v>0.11899999999999999</v>
      </c>
      <c r="E24" s="185">
        <v>0.124</v>
      </c>
      <c r="F24" s="185">
        <v>0.1067</v>
      </c>
      <c r="G24" s="185">
        <v>8.6099999999999996E-2</v>
      </c>
    </row>
    <row r="25" spans="2:7" ht="15.75">
      <c r="B25" s="8" t="s">
        <v>55</v>
      </c>
      <c r="C25" s="185">
        <v>0.1207</v>
      </c>
      <c r="D25" s="185">
        <v>0.114</v>
      </c>
      <c r="E25" s="185">
        <v>0.11459999999999999</v>
      </c>
      <c r="F25" s="185">
        <v>0.108</v>
      </c>
      <c r="G25" s="185">
        <v>9.6600000000000005E-2</v>
      </c>
    </row>
    <row r="26" spans="2:7" ht="15.75">
      <c r="B26" s="8" t="s">
        <v>56</v>
      </c>
      <c r="C26" s="185">
        <v>0.18240000000000001</v>
      </c>
      <c r="D26" s="185">
        <v>0.17799999999999999</v>
      </c>
      <c r="E26" s="185">
        <v>0.1794</v>
      </c>
      <c r="F26" s="185">
        <v>0.17519999999999999</v>
      </c>
      <c r="G26" s="185">
        <v>0.16889999999999999</v>
      </c>
    </row>
    <row r="27" spans="2:7" ht="15.75">
      <c r="B27" s="8" t="s">
        <v>57</v>
      </c>
      <c r="C27" s="185">
        <v>0.29399999999999998</v>
      </c>
      <c r="D27" s="185">
        <v>0.29449999999999998</v>
      </c>
      <c r="E27" s="185">
        <v>0.29520000000000002</v>
      </c>
      <c r="F27" s="185">
        <v>0.2984</v>
      </c>
      <c r="G27" s="185">
        <v>0.30609999999999998</v>
      </c>
    </row>
    <row r="28" spans="2:7" ht="15.75">
      <c r="B28" s="8" t="s">
        <v>58</v>
      </c>
      <c r="C28" s="185">
        <v>0.1671</v>
      </c>
      <c r="D28" s="185">
        <v>0.1744</v>
      </c>
      <c r="E28" s="185">
        <v>0.1706</v>
      </c>
      <c r="F28" s="185">
        <v>0.17979999999999999</v>
      </c>
      <c r="G28" s="185">
        <v>0.19259999999999999</v>
      </c>
    </row>
    <row r="29" spans="2:7" ht="15.75">
      <c r="B29" s="8" t="s">
        <v>59</v>
      </c>
      <c r="C29" s="185">
        <v>8.1600000000000006E-2</v>
      </c>
      <c r="D29" s="185">
        <v>8.6599999999999996E-2</v>
      </c>
      <c r="E29" s="185">
        <v>8.4099999999999994E-2</v>
      </c>
      <c r="F29" s="185">
        <v>9.3299999999999994E-2</v>
      </c>
      <c r="G29" s="185">
        <v>0.1036</v>
      </c>
    </row>
    <row r="30" spans="2:7" ht="15.75">
      <c r="B30" s="8" t="s">
        <v>60</v>
      </c>
      <c r="C30" s="185">
        <v>2.6100000000000002E-2</v>
      </c>
      <c r="D30" s="185">
        <v>3.0099999999999998E-2</v>
      </c>
      <c r="E30" s="185">
        <v>2.9100000000000001E-2</v>
      </c>
      <c r="F30" s="185">
        <v>3.4599999999999999E-2</v>
      </c>
      <c r="G30" s="185">
        <v>4.1099999999999998E-2</v>
      </c>
    </row>
    <row r="31" spans="2:7" ht="15.75">
      <c r="B31" s="8" t="s">
        <v>61</v>
      </c>
      <c r="C31" s="185">
        <v>2.0999999999999999E-3</v>
      </c>
      <c r="D31" s="185">
        <v>2.7000000000000001E-3</v>
      </c>
      <c r="E31" s="185">
        <v>2.5999999999999999E-3</v>
      </c>
      <c r="F31" s="185">
        <v>3.3E-3</v>
      </c>
      <c r="G31" s="185">
        <v>4.1999999999999997E-3</v>
      </c>
    </row>
    <row r="32" spans="2:7" ht="15.75">
      <c r="B32" s="3" t="s">
        <v>4</v>
      </c>
      <c r="C32" s="186">
        <v>5.0000000000000001E-4</v>
      </c>
      <c r="D32" s="186">
        <v>5.9999999999999995E-4</v>
      </c>
      <c r="E32" s="186">
        <v>5.9999999999999995E-4</v>
      </c>
      <c r="F32" s="186">
        <v>5.9999999999999995E-4</v>
      </c>
      <c r="G32" s="186">
        <v>8.0000000000000004E-4</v>
      </c>
    </row>
    <row r="33" spans="2:7" ht="15.75">
      <c r="B33" s="9" t="s">
        <v>5</v>
      </c>
      <c r="C33" s="20">
        <v>1</v>
      </c>
      <c r="D33" s="20">
        <v>1</v>
      </c>
      <c r="E33" s="20">
        <v>1</v>
      </c>
      <c r="F33" s="20">
        <v>1</v>
      </c>
      <c r="G33" s="20">
        <v>1</v>
      </c>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topLeftCell="A28" workbookViewId="0">
      <selection activeCell="D53" sqref="D53"/>
    </sheetView>
  </sheetViews>
  <sheetFormatPr defaultRowHeight="12.75"/>
  <cols>
    <col min="1" max="1" width="9.140625" style="67"/>
    <col min="2" max="2" width="48.42578125" style="67" bestFit="1" customWidth="1"/>
    <col min="3" max="7" width="13.42578125" style="67" customWidth="1"/>
    <col min="8" max="16384" width="9.140625" style="67"/>
  </cols>
  <sheetData>
    <row r="1" spans="1:23" ht="15.75">
      <c r="A1" s="19" t="s">
        <v>268</v>
      </c>
      <c r="B1" s="5"/>
      <c r="C1" s="74"/>
      <c r="D1" s="74"/>
      <c r="E1" s="74"/>
      <c r="F1" s="74"/>
      <c r="G1" s="74"/>
      <c r="H1" s="74"/>
      <c r="I1" s="74"/>
      <c r="J1" s="74"/>
      <c r="N1" s="74"/>
      <c r="O1" s="74"/>
      <c r="P1" s="74"/>
      <c r="Q1" s="74"/>
      <c r="R1" s="74"/>
      <c r="S1" s="74"/>
      <c r="T1" s="74"/>
      <c r="U1" s="74"/>
      <c r="V1" s="74"/>
      <c r="W1" s="74"/>
    </row>
    <row r="2" spans="1:23" ht="95.25" customHeight="1">
      <c r="A2" s="198" t="s">
        <v>312</v>
      </c>
      <c r="B2" s="205"/>
      <c r="C2" s="205"/>
      <c r="D2" s="205"/>
      <c r="E2" s="205"/>
      <c r="F2" s="205"/>
      <c r="G2" s="206"/>
      <c r="H2" s="74"/>
      <c r="I2" s="74"/>
      <c r="J2" s="74"/>
      <c r="N2" s="74"/>
      <c r="O2" s="74"/>
      <c r="P2" s="74"/>
      <c r="Q2" s="74"/>
      <c r="R2" s="74"/>
      <c r="S2" s="74"/>
      <c r="T2" s="74"/>
      <c r="U2" s="74"/>
      <c r="V2" s="74"/>
      <c r="W2" s="74"/>
    </row>
    <row r="3" spans="1:23" ht="15.75">
      <c r="A3" s="19"/>
      <c r="B3" s="5"/>
      <c r="C3" s="74"/>
      <c r="D3" s="74"/>
      <c r="E3" s="74"/>
      <c r="F3" s="74"/>
      <c r="G3" s="74"/>
      <c r="H3" s="74"/>
      <c r="I3" s="74"/>
      <c r="J3" s="74"/>
      <c r="N3" s="74"/>
      <c r="O3" s="74"/>
      <c r="P3" s="74"/>
      <c r="Q3" s="74"/>
      <c r="R3" s="74"/>
      <c r="S3" s="74"/>
      <c r="T3" s="74"/>
      <c r="U3" s="74"/>
      <c r="V3" s="74"/>
      <c r="W3" s="74"/>
    </row>
    <row r="4" spans="1:23" ht="15.75">
      <c r="A4" s="104" t="s">
        <v>133</v>
      </c>
      <c r="B4" s="123"/>
      <c r="C4" s="74"/>
      <c r="D4" s="74"/>
      <c r="E4" s="74"/>
      <c r="F4" s="74"/>
      <c r="G4" s="74"/>
      <c r="H4" s="74"/>
      <c r="I4" s="74"/>
      <c r="J4" s="74"/>
      <c r="N4" s="74"/>
      <c r="O4" s="74"/>
      <c r="P4" s="74"/>
      <c r="Q4" s="74"/>
      <c r="R4" s="74"/>
      <c r="S4" s="74"/>
      <c r="T4" s="74"/>
      <c r="U4" s="74"/>
      <c r="V4" s="74"/>
      <c r="W4" s="74"/>
    </row>
    <row r="6" spans="1:23" ht="15.75">
      <c r="B6" s="43" t="s">
        <v>313</v>
      </c>
    </row>
    <row r="7" spans="1:23" ht="94.5">
      <c r="B7" s="9" t="s">
        <v>117</v>
      </c>
      <c r="C7" s="12" t="s">
        <v>118</v>
      </c>
      <c r="D7" s="13" t="s">
        <v>204</v>
      </c>
      <c r="E7" s="13" t="s">
        <v>205</v>
      </c>
      <c r="F7" s="13" t="s">
        <v>70</v>
      </c>
      <c r="G7" s="13" t="s">
        <v>71</v>
      </c>
      <c r="I7" s="124"/>
    </row>
    <row r="8" spans="1:23" ht="15.75">
      <c r="B8" s="8" t="s">
        <v>72</v>
      </c>
      <c r="C8" s="187">
        <v>21532</v>
      </c>
      <c r="D8" s="188">
        <v>3.8699999999999998E-2</v>
      </c>
      <c r="E8" s="188">
        <v>0.28720000000000001</v>
      </c>
      <c r="F8" s="189">
        <v>143749</v>
      </c>
      <c r="G8" s="189">
        <v>52253</v>
      </c>
      <c r="I8" s="118"/>
      <c r="J8" s="77"/>
    </row>
    <row r="9" spans="1:23" ht="15.75">
      <c r="B9" s="8" t="s">
        <v>73</v>
      </c>
      <c r="C9" s="187">
        <v>48504</v>
      </c>
      <c r="D9" s="188">
        <v>8.72E-2</v>
      </c>
      <c r="E9" s="188">
        <v>0.20080000000000001</v>
      </c>
      <c r="F9" s="189">
        <v>463229</v>
      </c>
      <c r="G9" s="189">
        <v>176150</v>
      </c>
      <c r="I9" s="118"/>
      <c r="J9" s="77"/>
    </row>
    <row r="10" spans="1:23" ht="15.75">
      <c r="B10" s="8" t="s">
        <v>74</v>
      </c>
      <c r="C10" s="187">
        <v>168</v>
      </c>
      <c r="D10" s="188">
        <v>2.9999999999999997E-4</v>
      </c>
      <c r="E10" s="188">
        <v>1.4E-3</v>
      </c>
      <c r="F10" s="189">
        <v>234455</v>
      </c>
      <c r="G10" s="189">
        <v>104983</v>
      </c>
      <c r="I10" s="118"/>
      <c r="J10" s="77"/>
    </row>
    <row r="11" spans="1:23" ht="15.75">
      <c r="B11" s="8" t="s">
        <v>145</v>
      </c>
      <c r="C11" s="187">
        <v>26197</v>
      </c>
      <c r="D11" s="188">
        <v>4.7100000000000003E-2</v>
      </c>
      <c r="E11" s="188">
        <v>0.1148</v>
      </c>
      <c r="F11" s="189">
        <v>437644</v>
      </c>
      <c r="G11" s="189">
        <v>174011</v>
      </c>
      <c r="I11" s="118"/>
      <c r="J11" s="77"/>
    </row>
    <row r="12" spans="1:23" ht="15.75">
      <c r="B12" s="8" t="s">
        <v>75</v>
      </c>
      <c r="C12" s="187">
        <v>152466</v>
      </c>
      <c r="D12" s="188">
        <v>0.2742</v>
      </c>
      <c r="E12" s="188">
        <v>0.97309999999999997</v>
      </c>
      <c r="F12" s="189">
        <v>300397</v>
      </c>
      <c r="G12" s="189">
        <v>112499</v>
      </c>
      <c r="I12" s="118"/>
      <c r="J12" s="77"/>
    </row>
    <row r="13" spans="1:23" ht="15.75">
      <c r="B13" s="8" t="s">
        <v>76</v>
      </c>
      <c r="C13" s="187">
        <v>6716</v>
      </c>
      <c r="D13" s="188">
        <v>1.21E-2</v>
      </c>
      <c r="E13" s="188">
        <v>6.0499999999999998E-2</v>
      </c>
      <c r="F13" s="189">
        <v>212659</v>
      </c>
      <c r="G13" s="189">
        <v>94031</v>
      </c>
      <c r="I13" s="118"/>
      <c r="J13" s="77"/>
    </row>
    <row r="14" spans="1:23" ht="15.75">
      <c r="B14" s="8" t="s">
        <v>77</v>
      </c>
      <c r="C14" s="187">
        <v>3481</v>
      </c>
      <c r="D14" s="188">
        <v>6.3E-3</v>
      </c>
      <c r="E14" s="188">
        <v>2.9600000000000001E-2</v>
      </c>
      <c r="F14" s="189">
        <v>225629</v>
      </c>
      <c r="G14" s="189">
        <v>60000</v>
      </c>
      <c r="I14" s="118"/>
      <c r="J14" s="77"/>
    </row>
    <row r="15" spans="1:23" ht="15.75">
      <c r="B15" s="8" t="s">
        <v>146</v>
      </c>
      <c r="C15" s="187">
        <v>176978</v>
      </c>
      <c r="D15" s="188">
        <v>0.31830000000000003</v>
      </c>
      <c r="E15" s="188">
        <v>0.61229999999999996</v>
      </c>
      <c r="F15" s="189">
        <v>554178</v>
      </c>
      <c r="G15" s="189">
        <v>261025</v>
      </c>
      <c r="I15" s="118"/>
      <c r="J15" s="77"/>
    </row>
    <row r="16" spans="1:23" ht="15.75">
      <c r="B16" s="8" t="s">
        <v>147</v>
      </c>
      <c r="C16" s="187">
        <v>5492</v>
      </c>
      <c r="D16" s="188">
        <v>9.9000000000000008E-3</v>
      </c>
      <c r="E16" s="188">
        <v>7.3300000000000004E-2</v>
      </c>
      <c r="F16" s="189">
        <v>143586</v>
      </c>
      <c r="G16" s="189">
        <v>29000</v>
      </c>
      <c r="I16" s="118"/>
      <c r="J16" s="77"/>
    </row>
    <row r="17" spans="2:10" ht="15.75">
      <c r="B17" s="8" t="s">
        <v>125</v>
      </c>
      <c r="C17" s="187">
        <v>15072</v>
      </c>
      <c r="D17" s="188">
        <v>2.7099999999999999E-2</v>
      </c>
      <c r="E17" s="188">
        <v>5.7200000000000001E-2</v>
      </c>
      <c r="F17" s="189">
        <v>505634</v>
      </c>
      <c r="G17" s="189">
        <v>347063</v>
      </c>
      <c r="I17" s="118"/>
      <c r="J17" s="77"/>
    </row>
    <row r="18" spans="2:10" ht="15.75">
      <c r="B18" s="8" t="s">
        <v>78</v>
      </c>
      <c r="C18" s="187">
        <v>60443</v>
      </c>
      <c r="D18" s="188">
        <v>0.1087</v>
      </c>
      <c r="E18" s="188">
        <v>0.1449</v>
      </c>
      <c r="F18" s="189">
        <v>799938</v>
      </c>
      <c r="G18" s="189">
        <v>500000</v>
      </c>
      <c r="I18" s="118"/>
      <c r="J18" s="77"/>
    </row>
    <row r="19" spans="2:10" ht="15.75">
      <c r="B19" s="8" t="s">
        <v>79</v>
      </c>
      <c r="C19" s="187">
        <v>19632</v>
      </c>
      <c r="D19" s="188">
        <v>3.5299999999999998E-2</v>
      </c>
      <c r="E19" s="188">
        <v>7.2099999999999997E-2</v>
      </c>
      <c r="F19" s="189">
        <v>521977</v>
      </c>
      <c r="G19" s="189">
        <v>403000</v>
      </c>
      <c r="I19" s="118"/>
      <c r="J19" s="77"/>
    </row>
    <row r="20" spans="2:10" ht="15.75">
      <c r="B20" s="8" t="s">
        <v>126</v>
      </c>
      <c r="C20" s="187">
        <v>385</v>
      </c>
      <c r="D20" s="188">
        <v>6.9999999999999999E-4</v>
      </c>
      <c r="E20" s="188">
        <v>9.9000000000000008E-3</v>
      </c>
      <c r="F20" s="189">
        <v>74520</v>
      </c>
      <c r="G20" s="189">
        <v>25181</v>
      </c>
      <c r="I20" s="118"/>
      <c r="J20" s="77"/>
    </row>
    <row r="21" spans="2:10" ht="15.75">
      <c r="B21" s="8" t="s">
        <v>80</v>
      </c>
      <c r="C21" s="187">
        <v>14176</v>
      </c>
      <c r="D21" s="188">
        <v>2.5499999999999998E-2</v>
      </c>
      <c r="E21" s="188">
        <v>0.78090000000000004</v>
      </c>
      <c r="F21" s="189">
        <v>34805</v>
      </c>
      <c r="G21" s="189">
        <v>7178</v>
      </c>
      <c r="I21" s="118"/>
      <c r="J21" s="77"/>
    </row>
    <row r="22" spans="2:10" ht="15.75">
      <c r="B22" s="8" t="s">
        <v>81</v>
      </c>
      <c r="C22" s="187">
        <v>1718</v>
      </c>
      <c r="D22" s="188">
        <v>3.0999999999999999E-3</v>
      </c>
      <c r="E22" s="188">
        <v>2.2200000000000001E-2</v>
      </c>
      <c r="F22" s="189">
        <v>148551</v>
      </c>
      <c r="G22" s="189">
        <v>32350</v>
      </c>
      <c r="I22" s="118"/>
      <c r="J22" s="77"/>
    </row>
    <row r="23" spans="2:10" ht="15.75">
      <c r="B23" s="8" t="s">
        <v>148</v>
      </c>
      <c r="C23" s="187">
        <v>108</v>
      </c>
      <c r="D23" s="188">
        <v>2.0000000000000001E-4</v>
      </c>
      <c r="E23" s="188">
        <v>5.0000000000000001E-4</v>
      </c>
      <c r="F23" s="189">
        <v>441132</v>
      </c>
      <c r="G23" s="189">
        <v>182360</v>
      </c>
      <c r="I23" s="118"/>
      <c r="J23" s="77"/>
    </row>
    <row r="24" spans="2:10" ht="15.75">
      <c r="B24" s="8" t="s">
        <v>149</v>
      </c>
      <c r="C24" s="187">
        <v>204</v>
      </c>
      <c r="D24" s="188">
        <v>4.0000000000000002E-4</v>
      </c>
      <c r="E24" s="188">
        <v>1.6999999999999999E-3</v>
      </c>
      <c r="F24" s="189">
        <v>234182</v>
      </c>
      <c r="G24" s="189">
        <v>144947</v>
      </c>
      <c r="I24" s="118"/>
      <c r="J24" s="77"/>
    </row>
    <row r="25" spans="2:10" ht="15.75">
      <c r="B25" s="8" t="s">
        <v>150</v>
      </c>
      <c r="C25" s="187">
        <v>504</v>
      </c>
      <c r="D25" s="188">
        <v>8.9999999999999998E-4</v>
      </c>
      <c r="E25" s="188">
        <v>3.8999999999999998E-3</v>
      </c>
      <c r="F25" s="189">
        <v>249150</v>
      </c>
      <c r="G25" s="189">
        <v>88039</v>
      </c>
      <c r="I25" s="118"/>
      <c r="J25" s="77"/>
    </row>
    <row r="26" spans="2:10" ht="15.75">
      <c r="B26" s="8" t="s">
        <v>82</v>
      </c>
      <c r="C26" s="187">
        <v>2263</v>
      </c>
      <c r="D26" s="188">
        <v>4.1000000000000003E-3</v>
      </c>
      <c r="E26" s="188">
        <v>3.1E-2</v>
      </c>
      <c r="F26" s="189">
        <v>140175</v>
      </c>
      <c r="G26" s="189">
        <v>40275</v>
      </c>
      <c r="I26" s="118"/>
      <c r="J26" s="77"/>
    </row>
    <row r="27" spans="2:10" ht="15.75">
      <c r="B27" s="9" t="s">
        <v>151</v>
      </c>
      <c r="C27" s="190">
        <v>556039</v>
      </c>
      <c r="D27" s="125">
        <v>1</v>
      </c>
      <c r="E27" s="125"/>
      <c r="F27" s="190">
        <v>1084918</v>
      </c>
      <c r="G27" s="190">
        <v>602629</v>
      </c>
      <c r="I27" s="118"/>
      <c r="J27" s="77"/>
    </row>
    <row r="28" spans="2:10" ht="15">
      <c r="B28" s="5" t="s">
        <v>120</v>
      </c>
      <c r="C28" s="187">
        <v>13047</v>
      </c>
      <c r="D28" s="188">
        <v>2.35E-2</v>
      </c>
      <c r="E28" s="191">
        <v>6.7000000000000004E-2</v>
      </c>
      <c r="F28" s="189">
        <v>373398</v>
      </c>
      <c r="G28" s="187">
        <v>257896</v>
      </c>
    </row>
    <row r="29" spans="2:10" ht="15">
      <c r="B29" s="5" t="s">
        <v>127</v>
      </c>
      <c r="C29" s="187">
        <v>4460</v>
      </c>
      <c r="D29" s="188">
        <v>8.0000000000000002E-3</v>
      </c>
      <c r="E29" s="191">
        <v>0.60440000000000005</v>
      </c>
      <c r="F29" s="189">
        <v>14147</v>
      </c>
      <c r="G29" s="187">
        <v>2794</v>
      </c>
    </row>
    <row r="30" spans="2:10" ht="15.75">
      <c r="B30" s="9" t="s">
        <v>152</v>
      </c>
      <c r="C30" s="192">
        <v>538532</v>
      </c>
      <c r="D30" s="125">
        <f>C30/C$27</f>
        <v>0.96851479842241284</v>
      </c>
      <c r="E30" s="10"/>
      <c r="F30" s="190">
        <v>1050760</v>
      </c>
      <c r="G30" s="190">
        <v>569617</v>
      </c>
    </row>
    <row r="31" spans="2:10">
      <c r="B31" s="122" t="s">
        <v>206</v>
      </c>
    </row>
    <row r="33" spans="2:7">
      <c r="F33" s="118"/>
    </row>
    <row r="34" spans="2:7" ht="15.75">
      <c r="B34" s="43" t="s">
        <v>269</v>
      </c>
    </row>
    <row r="35" spans="2:7" ht="94.5">
      <c r="B35" s="9" t="s">
        <v>207</v>
      </c>
      <c r="C35" s="12" t="s">
        <v>118</v>
      </c>
      <c r="D35" s="13" t="s">
        <v>204</v>
      </c>
      <c r="E35" s="13" t="s">
        <v>205</v>
      </c>
      <c r="F35" s="13" t="s">
        <v>70</v>
      </c>
      <c r="G35" s="13" t="s">
        <v>71</v>
      </c>
    </row>
    <row r="36" spans="2:7" ht="15.75">
      <c r="B36" s="11" t="s">
        <v>208</v>
      </c>
      <c r="C36" s="93">
        <v>6308</v>
      </c>
      <c r="D36" s="193">
        <f>C36/$C$27</f>
        <v>1.1344527991741587E-2</v>
      </c>
      <c r="E36" s="193">
        <v>2.4299999999999999E-2</v>
      </c>
      <c r="F36" s="194">
        <v>496664</v>
      </c>
      <c r="G36" s="194">
        <v>415735</v>
      </c>
    </row>
    <row r="37" spans="2:7" ht="15.75">
      <c r="B37" s="8" t="s">
        <v>209</v>
      </c>
      <c r="C37" s="89">
        <v>6519</v>
      </c>
      <c r="D37" s="188">
        <f>C37/$C$27</f>
        <v>1.1723997777134338E-2</v>
      </c>
      <c r="E37" s="188">
        <v>1.17E-2</v>
      </c>
      <c r="F37" s="189">
        <v>1069659</v>
      </c>
      <c r="G37" s="189">
        <v>640000</v>
      </c>
    </row>
    <row r="38" spans="2:7" ht="15.75">
      <c r="B38" s="8" t="s">
        <v>210</v>
      </c>
      <c r="C38" s="89">
        <v>28</v>
      </c>
      <c r="D38" s="188">
        <f t="shared" ref="D38:D41" si="0">C38/$C$27</f>
        <v>5.0356180052118645E-5</v>
      </c>
      <c r="E38" s="188">
        <v>2.0000000000000001E-4</v>
      </c>
      <c r="F38" s="189">
        <v>252044</v>
      </c>
      <c r="G38" s="189">
        <v>140048</v>
      </c>
    </row>
    <row r="39" spans="2:7" ht="15.75">
      <c r="B39" s="8" t="s">
        <v>211</v>
      </c>
      <c r="C39" s="89">
        <v>551</v>
      </c>
      <c r="D39" s="188">
        <f t="shared" si="0"/>
        <v>9.9093768602562054E-4</v>
      </c>
      <c r="E39" s="188">
        <v>3.7000000000000002E-3</v>
      </c>
      <c r="F39" s="189">
        <v>292411</v>
      </c>
      <c r="G39" s="189">
        <v>107539</v>
      </c>
    </row>
    <row r="40" spans="2:7" ht="15.75">
      <c r="B40" s="8" t="s">
        <v>81</v>
      </c>
      <c r="C40" s="89">
        <v>967</v>
      </c>
      <c r="D40" s="188">
        <f t="shared" si="0"/>
        <v>1.7390866467999547E-3</v>
      </c>
      <c r="E40" s="188">
        <v>1.5900000000000001E-2</v>
      </c>
      <c r="F40" s="189">
        <v>120694</v>
      </c>
      <c r="G40" s="189">
        <v>32880</v>
      </c>
    </row>
    <row r="41" spans="2:7" ht="15.75">
      <c r="B41" s="8" t="s">
        <v>2</v>
      </c>
      <c r="C41" s="89">
        <v>699</v>
      </c>
      <c r="D41" s="188">
        <f t="shared" si="0"/>
        <v>1.2571060663011048E-3</v>
      </c>
      <c r="E41" s="188">
        <v>3.2000000000000002E-3</v>
      </c>
      <c r="F41" s="189">
        <v>413145</v>
      </c>
      <c r="G41" s="189">
        <v>104401</v>
      </c>
    </row>
    <row r="42" spans="2:7" ht="15.75">
      <c r="B42" s="9" t="s">
        <v>5</v>
      </c>
      <c r="C42" s="195">
        <f>SUM(C36:C41)</f>
        <v>15072</v>
      </c>
      <c r="D42" s="125">
        <f>SUM(D36:D41)</f>
        <v>2.7106012348054719E-2</v>
      </c>
      <c r="E42" s="125" t="s">
        <v>314</v>
      </c>
      <c r="F42" s="190">
        <v>505634</v>
      </c>
      <c r="G42" s="190">
        <v>347063</v>
      </c>
    </row>
    <row r="43" spans="2:7">
      <c r="B43" s="122" t="s">
        <v>206</v>
      </c>
    </row>
    <row r="44" spans="2:7" ht="26.25" customHeight="1">
      <c r="B44" s="219" t="s">
        <v>315</v>
      </c>
      <c r="C44" s="219"/>
      <c r="D44" s="219"/>
      <c r="E44" s="219"/>
      <c r="F44" s="219"/>
      <c r="G44" s="219"/>
    </row>
  </sheetData>
  <mergeCells count="2">
    <mergeCell ref="A2:G2"/>
    <mergeCell ref="B44:G44"/>
  </mergeCells>
  <phoneticPr fontId="13" type="noConversion"/>
  <hyperlinks>
    <hyperlink ref="F7" location="MeanAndMedianfootnote" display="MeanAndMedianfootnote"/>
    <hyperlink ref="G7" location="MeanAndMedianfootnote" display="MeanAndMedianfootnote"/>
    <hyperlink ref="F35" location="MeanAndMedianfootnote" display="MeanAndMedianfootnote"/>
    <hyperlink ref="G35" location="MeanAndMedianfootnote" display="MeanAndMedianfootnote"/>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dimension ref="A1:U26"/>
  <sheetViews>
    <sheetView workbookViewId="0">
      <selection activeCell="C35" sqref="C35"/>
    </sheetView>
  </sheetViews>
  <sheetFormatPr defaultRowHeight="12.75"/>
  <cols>
    <col min="1" max="1" width="9.140625" style="67"/>
    <col min="2" max="2" width="51.28515625" style="67" customWidth="1"/>
    <col min="3" max="4" width="17.5703125" style="67" customWidth="1"/>
    <col min="5" max="16384" width="9.140625" style="67"/>
  </cols>
  <sheetData>
    <row r="1" spans="1:21" ht="15.75">
      <c r="A1" s="19" t="s">
        <v>280</v>
      </c>
      <c r="B1" s="5"/>
      <c r="C1" s="74"/>
      <c r="D1" s="74"/>
      <c r="E1" s="74"/>
      <c r="F1" s="74"/>
      <c r="G1" s="74"/>
      <c r="H1" s="74"/>
      <c r="L1" s="74"/>
      <c r="M1" s="74"/>
      <c r="N1" s="74"/>
      <c r="O1" s="74"/>
      <c r="P1" s="74"/>
      <c r="Q1" s="74"/>
      <c r="R1" s="74"/>
      <c r="S1" s="74"/>
      <c r="T1" s="74"/>
      <c r="U1" s="74"/>
    </row>
    <row r="2" spans="1:21" ht="69.75" customHeight="1">
      <c r="A2" s="198" t="s">
        <v>278</v>
      </c>
      <c r="B2" s="205"/>
      <c r="C2" s="205"/>
      <c r="D2" s="206"/>
      <c r="E2" s="74"/>
      <c r="F2" s="74"/>
      <c r="G2" s="74"/>
      <c r="H2" s="74"/>
      <c r="L2" s="74"/>
      <c r="M2" s="74"/>
      <c r="N2" s="74"/>
      <c r="O2" s="74"/>
      <c r="P2" s="74"/>
      <c r="Q2" s="74"/>
      <c r="R2" s="74"/>
      <c r="S2" s="74"/>
      <c r="T2" s="74"/>
      <c r="U2" s="74"/>
    </row>
    <row r="3" spans="1:21" ht="15.75">
      <c r="A3" s="19"/>
      <c r="B3" s="5"/>
      <c r="C3" s="74"/>
      <c r="D3" s="74"/>
      <c r="E3" s="74"/>
      <c r="F3" s="74"/>
      <c r="G3" s="74"/>
      <c r="H3" s="74"/>
      <c r="L3" s="74"/>
      <c r="M3" s="74"/>
      <c r="N3" s="74"/>
      <c r="O3" s="74"/>
      <c r="P3" s="74"/>
      <c r="Q3" s="74"/>
      <c r="R3" s="74"/>
      <c r="S3" s="74"/>
      <c r="T3" s="74"/>
      <c r="U3" s="74"/>
    </row>
    <row r="5" spans="1:21" ht="15">
      <c r="B5" s="16" t="s">
        <v>279</v>
      </c>
    </row>
    <row r="6" spans="1:21" ht="30">
      <c r="B6" s="14" t="s">
        <v>117</v>
      </c>
      <c r="C6" s="15" t="s">
        <v>153</v>
      </c>
      <c r="D6" s="15" t="s">
        <v>154</v>
      </c>
    </row>
    <row r="7" spans="1:21" ht="15">
      <c r="B7" s="16" t="s">
        <v>72</v>
      </c>
      <c r="C7" s="196">
        <v>3.1699999999999999E-2</v>
      </c>
      <c r="D7" s="196">
        <v>4.1700000000000001E-2</v>
      </c>
    </row>
    <row r="8" spans="1:21" ht="15">
      <c r="B8" s="16" t="s">
        <v>73</v>
      </c>
      <c r="C8" s="196">
        <v>8.8800000000000004E-2</v>
      </c>
      <c r="D8" s="196">
        <v>8.6599999999999996E-2</v>
      </c>
    </row>
    <row r="9" spans="1:21" ht="15">
      <c r="B9" s="16" t="s">
        <v>74</v>
      </c>
      <c r="C9" s="196">
        <v>5.0000000000000001E-4</v>
      </c>
      <c r="D9" s="196">
        <v>2.0000000000000001E-4</v>
      </c>
    </row>
    <row r="10" spans="1:21" ht="15">
      <c r="B10" s="16" t="s">
        <v>145</v>
      </c>
      <c r="C10" s="196">
        <v>0.04</v>
      </c>
      <c r="D10" s="196">
        <v>5.0099999999999999E-2</v>
      </c>
    </row>
    <row r="11" spans="1:21" ht="15">
      <c r="B11" s="16" t="s">
        <v>75</v>
      </c>
      <c r="C11" s="196">
        <v>0.28029999999999999</v>
      </c>
      <c r="D11" s="196">
        <v>0.27160000000000001</v>
      </c>
    </row>
    <row r="12" spans="1:21" ht="15">
      <c r="B12" s="16" t="s">
        <v>76</v>
      </c>
      <c r="C12" s="196">
        <v>6.6E-3</v>
      </c>
      <c r="D12" s="196">
        <v>1.44E-2</v>
      </c>
    </row>
    <row r="13" spans="1:21" ht="15">
      <c r="B13" s="16" t="s">
        <v>77</v>
      </c>
      <c r="C13" s="196">
        <v>5.4999999999999997E-3</v>
      </c>
      <c r="D13" s="196">
        <v>6.6E-3</v>
      </c>
    </row>
    <row r="14" spans="1:21" ht="15">
      <c r="B14" s="16" t="s">
        <v>146</v>
      </c>
      <c r="C14" s="196">
        <v>0.24510000000000001</v>
      </c>
      <c r="D14" s="196">
        <v>0.34910000000000002</v>
      </c>
    </row>
    <row r="15" spans="1:21" ht="15">
      <c r="B15" s="16" t="s">
        <v>147</v>
      </c>
      <c r="C15" s="196">
        <v>1.24E-2</v>
      </c>
      <c r="D15" s="196">
        <v>8.8000000000000005E-3</v>
      </c>
    </row>
    <row r="16" spans="1:21" ht="15">
      <c r="B16" s="16" t="s">
        <v>125</v>
      </c>
      <c r="C16" s="196">
        <v>6.4299999999999996E-2</v>
      </c>
      <c r="D16" s="196">
        <v>1.15E-2</v>
      </c>
    </row>
    <row r="17" spans="2:4" ht="15">
      <c r="B17" s="16" t="s">
        <v>78</v>
      </c>
      <c r="C17" s="196">
        <v>0.1275</v>
      </c>
      <c r="D17" s="196">
        <v>0.1008</v>
      </c>
    </row>
    <row r="18" spans="2:4" ht="15">
      <c r="B18" s="16" t="s">
        <v>79</v>
      </c>
      <c r="C18" s="196">
        <v>5.6899999999999999E-2</v>
      </c>
      <c r="D18" s="196">
        <v>2.6200000000000001E-2</v>
      </c>
    </row>
    <row r="19" spans="2:4" ht="15">
      <c r="B19" s="16" t="s">
        <v>126</v>
      </c>
      <c r="C19" s="196">
        <v>1.2999999999999999E-3</v>
      </c>
      <c r="D19" s="196">
        <v>4.0000000000000002E-4</v>
      </c>
    </row>
    <row r="20" spans="2:4" ht="15">
      <c r="B20" s="16" t="s">
        <v>80</v>
      </c>
      <c r="C20" s="196">
        <v>2.9000000000000001E-2</v>
      </c>
      <c r="D20" s="196">
        <v>2.4E-2</v>
      </c>
    </row>
    <row r="21" spans="2:4" ht="15">
      <c r="B21" s="16" t="s">
        <v>81</v>
      </c>
      <c r="C21" s="196">
        <v>3.8E-3</v>
      </c>
      <c r="D21" s="196">
        <v>2.8E-3</v>
      </c>
    </row>
    <row r="22" spans="2:4" ht="15">
      <c r="B22" s="16" t="s">
        <v>148</v>
      </c>
      <c r="C22" s="196">
        <v>2.0000000000000001E-4</v>
      </c>
      <c r="D22" s="196">
        <v>2.0000000000000001E-4</v>
      </c>
    </row>
    <row r="23" spans="2:4" ht="15">
      <c r="B23" s="16" t="s">
        <v>149</v>
      </c>
      <c r="C23" s="196">
        <v>8.0000000000000004E-4</v>
      </c>
      <c r="D23" s="196">
        <v>2.0000000000000001E-4</v>
      </c>
    </row>
    <row r="24" spans="2:4" ht="15">
      <c r="B24" s="16" t="s">
        <v>150</v>
      </c>
      <c r="C24" s="196">
        <v>1E-3</v>
      </c>
      <c r="D24" s="196">
        <v>8.9999999999999998E-4</v>
      </c>
    </row>
    <row r="25" spans="2:4" ht="15">
      <c r="B25" s="16" t="s">
        <v>82</v>
      </c>
      <c r="C25" s="196">
        <v>4.1999999999999997E-3</v>
      </c>
      <c r="D25" s="196">
        <v>4.0000000000000001E-3</v>
      </c>
    </row>
    <row r="26" spans="2:4" ht="15">
      <c r="B26" s="14" t="s">
        <v>83</v>
      </c>
      <c r="C26" s="197">
        <v>1</v>
      </c>
      <c r="D26" s="197">
        <v>1</v>
      </c>
    </row>
  </sheetData>
  <mergeCells count="1">
    <mergeCell ref="A2:D2"/>
  </mergeCells>
  <phoneticPr fontId="13"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dimension ref="A1:W23"/>
  <sheetViews>
    <sheetView workbookViewId="0">
      <selection activeCell="B3" sqref="B3"/>
    </sheetView>
  </sheetViews>
  <sheetFormatPr defaultRowHeight="12.75"/>
  <cols>
    <col min="1" max="1" width="9.140625" style="67"/>
    <col min="2" max="2" width="24.42578125" style="67" bestFit="1" customWidth="1"/>
    <col min="3" max="10" width="10.85546875" style="67" customWidth="1"/>
    <col min="11" max="16384" width="9.140625" style="67"/>
  </cols>
  <sheetData>
    <row r="1" spans="1:23" s="138" customFormat="1" ht="15.75">
      <c r="A1" s="19" t="s">
        <v>122</v>
      </c>
      <c r="B1" s="5"/>
      <c r="C1" s="74"/>
      <c r="D1" s="74"/>
      <c r="E1" s="74"/>
      <c r="F1" s="74"/>
      <c r="G1" s="74"/>
      <c r="H1" s="74"/>
      <c r="I1" s="74"/>
      <c r="J1" s="74"/>
      <c r="N1" s="74"/>
      <c r="O1" s="74"/>
      <c r="P1" s="74"/>
      <c r="Q1" s="74"/>
      <c r="R1" s="74"/>
      <c r="S1" s="74"/>
      <c r="T1" s="74"/>
      <c r="U1" s="74"/>
      <c r="V1" s="74"/>
      <c r="W1" s="74"/>
    </row>
    <row r="2" spans="1:23" ht="82.5" customHeight="1">
      <c r="A2" s="198" t="s">
        <v>316</v>
      </c>
      <c r="B2" s="205"/>
      <c r="C2" s="205"/>
      <c r="D2" s="205"/>
      <c r="E2" s="205"/>
      <c r="F2" s="205"/>
      <c r="G2" s="206"/>
      <c r="H2" s="74"/>
      <c r="I2" s="74"/>
      <c r="J2" s="74"/>
      <c r="N2" s="74"/>
      <c r="O2" s="74"/>
      <c r="P2" s="74"/>
      <c r="Q2" s="74"/>
      <c r="R2" s="74"/>
      <c r="S2" s="74"/>
      <c r="T2" s="74"/>
      <c r="U2" s="74"/>
      <c r="V2" s="74"/>
      <c r="W2" s="74"/>
    </row>
    <row r="3" spans="1:23" ht="15.75">
      <c r="A3" s="135"/>
      <c r="B3" s="5"/>
      <c r="C3" s="74"/>
      <c r="D3" s="74"/>
      <c r="E3" s="74"/>
      <c r="F3" s="74"/>
      <c r="G3" s="74"/>
      <c r="H3" s="74"/>
      <c r="I3" s="74"/>
      <c r="J3" s="74"/>
      <c r="N3" s="74"/>
      <c r="O3" s="74"/>
      <c r="P3" s="74"/>
      <c r="Q3" s="74"/>
      <c r="R3" s="74"/>
      <c r="S3" s="74"/>
      <c r="T3" s="74"/>
      <c r="U3" s="74"/>
      <c r="V3" s="74"/>
      <c r="W3" s="74"/>
    </row>
    <row r="4" spans="1:23">
      <c r="H4" s="98"/>
      <c r="I4" s="98"/>
      <c r="J4" s="98"/>
      <c r="K4" s="98"/>
      <c r="L4" s="98"/>
    </row>
    <row r="5" spans="1:23" ht="15.75">
      <c r="A5" s="98"/>
      <c r="B5" s="29" t="s">
        <v>14</v>
      </c>
      <c r="C5" s="29"/>
      <c r="D5" s="29"/>
      <c r="E5" s="29"/>
      <c r="F5" s="29"/>
      <c r="G5" s="30"/>
    </row>
    <row r="6" spans="1:23" ht="15.75">
      <c r="B6" s="28" t="s">
        <v>85</v>
      </c>
      <c r="C6" s="28">
        <v>2010</v>
      </c>
      <c r="D6" s="28">
        <v>2011</v>
      </c>
      <c r="E6" s="28">
        <v>2012</v>
      </c>
      <c r="F6" s="28">
        <v>2013</v>
      </c>
      <c r="G6" s="28">
        <v>2014</v>
      </c>
    </row>
    <row r="7" spans="1:23" ht="15.75">
      <c r="B7" s="114">
        <v>1</v>
      </c>
      <c r="C7" s="220">
        <v>0.106</v>
      </c>
      <c r="D7" s="220">
        <v>0.12</v>
      </c>
      <c r="E7" s="220">
        <v>0.14099999999999999</v>
      </c>
      <c r="F7" s="220">
        <v>0.129</v>
      </c>
      <c r="G7" s="220">
        <v>0.121</v>
      </c>
    </row>
    <row r="8" spans="1:23" ht="15.75">
      <c r="B8" s="114" t="s">
        <v>128</v>
      </c>
      <c r="C8" s="220">
        <v>0.29699999999999999</v>
      </c>
      <c r="D8" s="220">
        <v>0.30599999999999999</v>
      </c>
      <c r="E8" s="220">
        <v>0.31900000000000001</v>
      </c>
      <c r="F8" s="220">
        <v>0.32100000000000001</v>
      </c>
      <c r="G8" s="220">
        <v>0.316</v>
      </c>
    </row>
    <row r="9" spans="1:23" ht="15.75">
      <c r="B9" s="114" t="s">
        <v>129</v>
      </c>
      <c r="C9" s="220">
        <v>0.435</v>
      </c>
      <c r="D9" s="220">
        <v>0.442</v>
      </c>
      <c r="E9" s="220">
        <v>0.44900000000000001</v>
      </c>
      <c r="F9" s="220">
        <v>0.45100000000000001</v>
      </c>
      <c r="G9" s="220">
        <v>0.44800000000000001</v>
      </c>
    </row>
    <row r="10" spans="1:23" ht="15.75">
      <c r="B10" s="114" t="s">
        <v>130</v>
      </c>
      <c r="C10" s="220">
        <v>0.56999999999999995</v>
      </c>
      <c r="D10" s="220">
        <v>0.57399999999999995</v>
      </c>
      <c r="E10" s="220">
        <v>0.57699999999999996</v>
      </c>
      <c r="F10" s="220">
        <v>0.57999999999999996</v>
      </c>
      <c r="G10" s="220">
        <v>0.57699999999999996</v>
      </c>
    </row>
    <row r="11" spans="1:23" ht="15.75">
      <c r="B11" s="114" t="s">
        <v>131</v>
      </c>
      <c r="C11" s="220">
        <v>0.71</v>
      </c>
      <c r="D11" s="220">
        <v>0.71299999999999997</v>
      </c>
      <c r="E11" s="220">
        <v>0.71499999999999997</v>
      </c>
      <c r="F11" s="220">
        <v>0.71599999999999997</v>
      </c>
      <c r="G11" s="220">
        <v>0.71199999999999997</v>
      </c>
    </row>
    <row r="12" spans="1:23" ht="15.75">
      <c r="B12" s="114" t="s">
        <v>132</v>
      </c>
      <c r="C12" s="220">
        <v>0.86499999999999999</v>
      </c>
      <c r="D12" s="220">
        <v>0.86599999999999999</v>
      </c>
      <c r="E12" s="220">
        <v>0.86699999999999999</v>
      </c>
      <c r="F12" s="220">
        <v>0.86799999999999999</v>
      </c>
      <c r="G12" s="220">
        <v>0.86399999999999999</v>
      </c>
    </row>
    <row r="13" spans="1:23" ht="15">
      <c r="B13" s="126" t="s">
        <v>212</v>
      </c>
      <c r="C13" s="127"/>
      <c r="D13" s="127"/>
      <c r="E13" s="127"/>
      <c r="F13" s="127"/>
      <c r="G13" s="127"/>
    </row>
    <row r="14" spans="1:23">
      <c r="B14" s="98"/>
      <c r="C14" s="98"/>
      <c r="D14" s="98"/>
      <c r="E14" s="98"/>
      <c r="F14" s="98"/>
      <c r="G14" s="98"/>
      <c r="H14" s="98"/>
    </row>
    <row r="15" spans="1:23" ht="15.75">
      <c r="B15" s="29" t="s">
        <v>84</v>
      </c>
      <c r="C15" s="29"/>
      <c r="D15" s="29"/>
      <c r="E15" s="29"/>
      <c r="F15" s="29"/>
      <c r="G15" s="30"/>
    </row>
    <row r="16" spans="1:23" ht="15.75">
      <c r="B16" s="28" t="s">
        <v>85</v>
      </c>
      <c r="C16" s="28">
        <v>2010</v>
      </c>
      <c r="D16" s="28">
        <v>2011</v>
      </c>
      <c r="E16" s="28">
        <v>2012</v>
      </c>
      <c r="F16" s="28">
        <v>2013</v>
      </c>
      <c r="G16" s="28">
        <v>2014</v>
      </c>
    </row>
    <row r="17" spans="2:7" ht="15.75">
      <c r="B17" s="114">
        <v>1</v>
      </c>
      <c r="C17" s="220">
        <v>0.05</v>
      </c>
      <c r="D17" s="220">
        <v>5.3999999999999999E-2</v>
      </c>
      <c r="E17" s="220">
        <v>6.3E-2</v>
      </c>
      <c r="F17" s="220">
        <v>5.8000000000000003E-2</v>
      </c>
      <c r="G17" s="220">
        <v>5.2999999999999999E-2</v>
      </c>
    </row>
    <row r="18" spans="2:7" ht="15.75">
      <c r="B18" s="114" t="s">
        <v>128</v>
      </c>
      <c r="C18" s="220">
        <v>0.193</v>
      </c>
      <c r="D18" s="220">
        <v>0.191</v>
      </c>
      <c r="E18" s="220">
        <v>0.19700000000000001</v>
      </c>
      <c r="F18" s="220">
        <v>0.19800000000000001</v>
      </c>
      <c r="G18" s="220">
        <v>0.19700000000000001</v>
      </c>
    </row>
    <row r="19" spans="2:7" ht="15.75">
      <c r="B19" s="114" t="s">
        <v>129</v>
      </c>
      <c r="C19" s="220">
        <v>0.30199999999999999</v>
      </c>
      <c r="D19" s="220">
        <v>0.29899999999999999</v>
      </c>
      <c r="E19" s="220">
        <v>0.3</v>
      </c>
      <c r="F19" s="220">
        <v>0.30199999999999999</v>
      </c>
      <c r="G19" s="220">
        <v>0.30099999999999999</v>
      </c>
    </row>
    <row r="20" spans="2:7" ht="15.75">
      <c r="B20" s="114" t="s">
        <v>130</v>
      </c>
      <c r="C20" s="220">
        <v>0.40400000000000003</v>
      </c>
      <c r="D20" s="220">
        <v>0.40200000000000002</v>
      </c>
      <c r="E20" s="220">
        <v>0.4</v>
      </c>
      <c r="F20" s="220">
        <v>0.4</v>
      </c>
      <c r="G20" s="220">
        <v>0.40100000000000002</v>
      </c>
    </row>
    <row r="21" spans="2:7" ht="15.75">
      <c r="B21" s="114" t="s">
        <v>131</v>
      </c>
      <c r="C21" s="220">
        <v>0.505</v>
      </c>
      <c r="D21" s="220">
        <v>0.502</v>
      </c>
      <c r="E21" s="220">
        <v>0.5</v>
      </c>
      <c r="F21" s="220">
        <v>0.499</v>
      </c>
      <c r="G21" s="220">
        <v>0.498</v>
      </c>
    </row>
    <row r="22" spans="2:7" ht="15.75">
      <c r="B22" s="114" t="s">
        <v>132</v>
      </c>
      <c r="C22" s="220">
        <v>0.60299999999999998</v>
      </c>
      <c r="D22" s="220">
        <v>0.60099999999999998</v>
      </c>
      <c r="E22" s="220">
        <v>0.59899999999999998</v>
      </c>
      <c r="F22" s="220">
        <v>0.59799999999999998</v>
      </c>
      <c r="G22" s="220">
        <v>0.59599999999999997</v>
      </c>
    </row>
    <row r="23" spans="2:7">
      <c r="B23" s="126" t="s">
        <v>212</v>
      </c>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dimension ref="A1:W15"/>
  <sheetViews>
    <sheetView workbookViewId="0">
      <selection activeCell="B5" sqref="B5"/>
    </sheetView>
  </sheetViews>
  <sheetFormatPr defaultRowHeight="12.75"/>
  <cols>
    <col min="1" max="1" width="9.140625" style="67"/>
    <col min="2" max="2" width="26" style="67" customWidth="1"/>
    <col min="3" max="8" width="13.42578125" style="67" customWidth="1"/>
    <col min="9" max="16384" width="9.140625" style="67"/>
  </cols>
  <sheetData>
    <row r="1" spans="1:23" ht="15.75">
      <c r="A1" s="19" t="s">
        <v>286</v>
      </c>
      <c r="B1" s="5"/>
      <c r="C1" s="74"/>
      <c r="D1" s="74"/>
      <c r="E1" s="74"/>
      <c r="F1" s="74"/>
      <c r="G1" s="74"/>
      <c r="H1" s="74"/>
      <c r="I1" s="74"/>
      <c r="J1" s="74"/>
      <c r="N1" s="74"/>
      <c r="O1" s="74"/>
      <c r="P1" s="74"/>
      <c r="Q1" s="74"/>
      <c r="R1" s="74"/>
      <c r="S1" s="74"/>
      <c r="T1" s="74"/>
      <c r="U1" s="74"/>
      <c r="V1" s="74"/>
      <c r="W1" s="74"/>
    </row>
    <row r="2" spans="1:23" ht="49.5" customHeight="1">
      <c r="A2" s="198" t="s">
        <v>318</v>
      </c>
      <c r="B2" s="205"/>
      <c r="C2" s="205"/>
      <c r="D2" s="205"/>
      <c r="E2" s="205"/>
      <c r="F2" s="205"/>
      <c r="G2" s="205"/>
      <c r="H2" s="206"/>
      <c r="I2" s="74"/>
      <c r="J2" s="74"/>
      <c r="N2" s="74"/>
      <c r="O2" s="74"/>
      <c r="P2" s="74"/>
      <c r="Q2" s="74"/>
      <c r="R2" s="74"/>
      <c r="S2" s="74"/>
      <c r="T2" s="74"/>
      <c r="U2" s="74"/>
      <c r="V2" s="74"/>
      <c r="W2" s="74"/>
    </row>
    <row r="3" spans="1:23" ht="15.75">
      <c r="A3" s="135"/>
      <c r="B3" s="5"/>
      <c r="C3" s="74"/>
      <c r="D3" s="74"/>
      <c r="E3" s="74"/>
      <c r="F3" s="74"/>
      <c r="G3" s="74"/>
      <c r="H3" s="74"/>
      <c r="I3" s="74"/>
      <c r="J3" s="74"/>
      <c r="N3" s="74"/>
      <c r="O3" s="74"/>
      <c r="P3" s="74"/>
      <c r="Q3" s="74"/>
      <c r="R3" s="74"/>
      <c r="S3" s="74"/>
      <c r="T3" s="74"/>
      <c r="U3" s="74"/>
      <c r="V3" s="74"/>
      <c r="W3" s="74"/>
    </row>
    <row r="5" spans="1:23" ht="15.75">
      <c r="B5" s="8" t="s">
        <v>317</v>
      </c>
    </row>
    <row r="6" spans="1:23" ht="15.75">
      <c r="B6" s="9" t="s">
        <v>87</v>
      </c>
      <c r="C6" s="6">
        <v>1</v>
      </c>
      <c r="D6" s="6" t="s">
        <v>128</v>
      </c>
      <c r="E6" s="6" t="s">
        <v>129</v>
      </c>
      <c r="F6" s="6" t="s">
        <v>130</v>
      </c>
      <c r="G6" s="6" t="s">
        <v>131</v>
      </c>
      <c r="H6" s="6" t="s">
        <v>132</v>
      </c>
    </row>
    <row r="7" spans="1:23" ht="15.75">
      <c r="B7" s="11" t="s">
        <v>86</v>
      </c>
      <c r="C7" s="221">
        <v>0.40600000000000003</v>
      </c>
      <c r="D7" s="221">
        <v>0.629</v>
      </c>
      <c r="E7" s="221">
        <v>0.73599999999999999</v>
      </c>
      <c r="F7" s="221">
        <v>0.82199999999999995</v>
      </c>
      <c r="G7" s="221">
        <v>0.89900000000000002</v>
      </c>
      <c r="H7" s="221">
        <v>0.97399999999999998</v>
      </c>
    </row>
    <row r="8" spans="1:23" ht="15.75">
      <c r="B8" s="8" t="s">
        <v>55</v>
      </c>
      <c r="C8" s="222">
        <v>0.254</v>
      </c>
      <c r="D8" s="222">
        <v>0.52100000000000002</v>
      </c>
      <c r="E8" s="222">
        <v>0.64600000000000002</v>
      </c>
      <c r="F8" s="222">
        <v>0.751</v>
      </c>
      <c r="G8" s="222">
        <v>0.85199999999999998</v>
      </c>
      <c r="H8" s="222">
        <v>0.95699999999999996</v>
      </c>
    </row>
    <row r="9" spans="1:23" ht="15.75">
      <c r="B9" s="8" t="s">
        <v>56</v>
      </c>
      <c r="C9" s="222">
        <v>0.218</v>
      </c>
      <c r="D9" s="222">
        <v>0.46200000000000002</v>
      </c>
      <c r="E9" s="222">
        <v>0.59199999999999997</v>
      </c>
      <c r="F9" s="222">
        <v>0.71499999999999997</v>
      </c>
      <c r="G9" s="222">
        <v>0.82899999999999996</v>
      </c>
      <c r="H9" s="222">
        <v>0.94</v>
      </c>
    </row>
    <row r="10" spans="1:23" ht="15.75">
      <c r="B10" s="8" t="s">
        <v>57</v>
      </c>
      <c r="C10" s="222">
        <v>0.13600000000000001</v>
      </c>
      <c r="D10" s="222">
        <v>0.37</v>
      </c>
      <c r="E10" s="222">
        <v>0.52200000000000002</v>
      </c>
      <c r="F10" s="222">
        <v>0.65</v>
      </c>
      <c r="G10" s="222">
        <v>0.77300000000000002</v>
      </c>
      <c r="H10" s="222">
        <v>0.90400000000000003</v>
      </c>
    </row>
    <row r="11" spans="1:23" ht="15.75">
      <c r="B11" s="8" t="s">
        <v>58</v>
      </c>
      <c r="C11" s="222">
        <v>8.8999999999999996E-2</v>
      </c>
      <c r="D11" s="222">
        <v>0.27900000000000003</v>
      </c>
      <c r="E11" s="222">
        <v>0.41499999999999998</v>
      </c>
      <c r="F11" s="222">
        <v>0.55300000000000005</v>
      </c>
      <c r="G11" s="222">
        <v>0.69699999999999995</v>
      </c>
      <c r="H11" s="222">
        <v>0.86</v>
      </c>
    </row>
    <row r="12" spans="1:23" ht="15.75">
      <c r="B12" s="8" t="s">
        <v>59</v>
      </c>
      <c r="C12" s="222">
        <v>5.7000000000000002E-2</v>
      </c>
      <c r="D12" s="222">
        <v>0.20899999999999999</v>
      </c>
      <c r="E12" s="222">
        <v>0.33100000000000002</v>
      </c>
      <c r="F12" s="222">
        <v>0.46500000000000002</v>
      </c>
      <c r="G12" s="222">
        <v>0.62</v>
      </c>
      <c r="H12" s="222">
        <v>0.80600000000000005</v>
      </c>
    </row>
    <row r="13" spans="1:23" ht="15.75">
      <c r="B13" s="8" t="s">
        <v>60</v>
      </c>
      <c r="C13" s="222">
        <v>3.1E-2</v>
      </c>
      <c r="D13" s="222">
        <v>0.156</v>
      </c>
      <c r="E13" s="222">
        <v>0.27200000000000002</v>
      </c>
      <c r="F13" s="222">
        <v>0.40699999999999997</v>
      </c>
      <c r="G13" s="222">
        <v>0.56499999999999995</v>
      </c>
      <c r="H13" s="222">
        <v>0.75900000000000001</v>
      </c>
    </row>
    <row r="14" spans="1:23" ht="15.75">
      <c r="B14" s="8" t="s">
        <v>61</v>
      </c>
      <c r="C14" s="222">
        <v>1.4999999999999999E-2</v>
      </c>
      <c r="D14" s="222">
        <v>0.13500000000000001</v>
      </c>
      <c r="E14" s="222">
        <v>0.251</v>
      </c>
      <c r="F14" s="222">
        <v>0.38200000000000001</v>
      </c>
      <c r="G14" s="222">
        <v>0.54300000000000004</v>
      </c>
      <c r="H14" s="222">
        <v>0.73299999999999998</v>
      </c>
    </row>
    <row r="15" spans="1:23" ht="15.75">
      <c r="B15" s="3" t="s">
        <v>4</v>
      </c>
      <c r="C15" s="223">
        <v>1.4999999999999999E-2</v>
      </c>
      <c r="D15" s="223">
        <v>0.151</v>
      </c>
      <c r="E15" s="223">
        <v>0.26700000000000002</v>
      </c>
      <c r="F15" s="223">
        <v>0.39400000000000002</v>
      </c>
      <c r="G15" s="223">
        <v>0.54100000000000004</v>
      </c>
      <c r="H15" s="223">
        <v>0.72699999999999998</v>
      </c>
    </row>
  </sheetData>
  <mergeCells count="1">
    <mergeCell ref="A2:H2"/>
  </mergeCells>
  <phoneticPr fontId="13" type="noConversion"/>
  <pageMargins left="0.75" right="0.75" top="1" bottom="1" header="0.5" footer="0.5"/>
  <pageSetup paperSize="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W21"/>
  <sheetViews>
    <sheetView workbookViewId="0">
      <selection activeCell="C30" sqref="C30"/>
    </sheetView>
  </sheetViews>
  <sheetFormatPr defaultRowHeight="12.75"/>
  <cols>
    <col min="1" max="1" width="9.140625" style="67"/>
    <col min="2" max="6" width="15.140625" style="67" customWidth="1"/>
    <col min="7" max="7" width="29.5703125" style="67" customWidth="1"/>
    <col min="8" max="16384" width="9.140625" style="67"/>
  </cols>
  <sheetData>
    <row r="1" spans="1:23" ht="15.75">
      <c r="A1" s="19" t="s">
        <v>114</v>
      </c>
      <c r="B1" s="1"/>
      <c r="N1" s="74"/>
      <c r="O1" s="74"/>
      <c r="P1" s="74"/>
      <c r="Q1" s="74"/>
      <c r="R1" s="74"/>
      <c r="S1" s="74"/>
      <c r="T1" s="74"/>
      <c r="U1" s="74"/>
      <c r="V1" s="74"/>
      <c r="W1" s="74"/>
    </row>
    <row r="2" spans="1:23" ht="27" customHeight="1">
      <c r="A2" s="198" t="s">
        <v>246</v>
      </c>
      <c r="B2" s="199"/>
      <c r="C2" s="199"/>
      <c r="D2" s="199"/>
      <c r="E2" s="199"/>
      <c r="F2" s="199"/>
      <c r="G2" s="200"/>
      <c r="N2" s="74"/>
      <c r="O2" s="74"/>
      <c r="P2" s="74"/>
      <c r="Q2" s="74"/>
      <c r="R2" s="74"/>
      <c r="S2" s="74"/>
      <c r="T2" s="74"/>
      <c r="U2" s="74"/>
      <c r="V2" s="74"/>
      <c r="W2" s="74"/>
    </row>
    <row r="3" spans="1:23" ht="15.75">
      <c r="A3" s="19"/>
      <c r="B3" s="1"/>
      <c r="N3" s="74"/>
      <c r="O3" s="74"/>
      <c r="P3" s="74"/>
      <c r="Q3" s="74"/>
      <c r="R3" s="74"/>
      <c r="S3" s="74"/>
      <c r="T3" s="74"/>
      <c r="U3" s="74"/>
      <c r="V3" s="74"/>
      <c r="W3" s="74"/>
    </row>
    <row r="4" spans="1:23" ht="15.75">
      <c r="B4" s="43" t="s">
        <v>282</v>
      </c>
      <c r="C4" s="138"/>
      <c r="D4" s="138"/>
      <c r="E4" s="138"/>
      <c r="F4" s="138"/>
      <c r="G4" s="138"/>
    </row>
    <row r="5" spans="1:23" ht="15.75">
      <c r="B5" s="201" t="s">
        <v>245</v>
      </c>
      <c r="C5" s="201"/>
      <c r="D5" s="201"/>
      <c r="E5" s="201"/>
      <c r="F5" s="201"/>
      <c r="G5" s="4" t="s">
        <v>14</v>
      </c>
    </row>
    <row r="6" spans="1:23" ht="15">
      <c r="B6" s="202" t="s">
        <v>15</v>
      </c>
      <c r="C6" s="202"/>
      <c r="D6" s="202"/>
      <c r="E6" s="202"/>
      <c r="F6" s="202"/>
      <c r="G6" s="145">
        <v>5.57E-2</v>
      </c>
    </row>
    <row r="7" spans="1:23" ht="15">
      <c r="B7" s="202" t="s">
        <v>16</v>
      </c>
      <c r="C7" s="202"/>
      <c r="D7" s="202"/>
      <c r="E7" s="202"/>
      <c r="F7" s="202"/>
      <c r="G7" s="145">
        <v>5.8000000000000003E-2</v>
      </c>
    </row>
    <row r="8" spans="1:23" ht="15">
      <c r="B8" s="202" t="s">
        <v>17</v>
      </c>
      <c r="C8" s="202"/>
      <c r="D8" s="202"/>
      <c r="E8" s="202"/>
      <c r="F8" s="202"/>
      <c r="G8" s="145">
        <v>6.6799999999999998E-2</v>
      </c>
    </row>
    <row r="9" spans="1:23" ht="15">
      <c r="B9" s="202" t="s">
        <v>18</v>
      </c>
      <c r="C9" s="202"/>
      <c r="D9" s="202"/>
      <c r="E9" s="202"/>
      <c r="F9" s="202"/>
      <c r="G9" s="145">
        <v>0.123</v>
      </c>
    </row>
    <row r="10" spans="1:23" ht="15">
      <c r="B10" s="202" t="s">
        <v>19</v>
      </c>
      <c r="C10" s="202"/>
      <c r="D10" s="202"/>
      <c r="E10" s="202"/>
      <c r="F10" s="202"/>
      <c r="G10" s="145">
        <v>0.25259999999999999</v>
      </c>
    </row>
    <row r="11" spans="1:23" ht="15">
      <c r="B11" s="202" t="s">
        <v>20</v>
      </c>
      <c r="C11" s="202"/>
      <c r="D11" s="202"/>
      <c r="E11" s="202"/>
      <c r="F11" s="202"/>
      <c r="G11" s="145">
        <v>0.43940000000000001</v>
      </c>
    </row>
    <row r="12" spans="1:23" ht="15">
      <c r="B12" s="204" t="s">
        <v>21</v>
      </c>
      <c r="C12" s="204"/>
      <c r="D12" s="204"/>
      <c r="E12" s="204"/>
      <c r="F12" s="204"/>
      <c r="G12" s="146">
        <v>4.4999999999999997E-3</v>
      </c>
    </row>
    <row r="13" spans="1:23" ht="15.75">
      <c r="B13" s="203" t="s">
        <v>5</v>
      </c>
      <c r="C13" s="203"/>
      <c r="D13" s="203"/>
      <c r="E13" s="203"/>
      <c r="F13" s="203"/>
      <c r="G13" s="79">
        <v>1</v>
      </c>
    </row>
    <row r="14" spans="1:23" ht="15.75">
      <c r="B14" s="203" t="s">
        <v>22</v>
      </c>
      <c r="C14" s="203"/>
      <c r="D14" s="203"/>
      <c r="E14" s="203"/>
      <c r="F14" s="203"/>
      <c r="G14" s="147" t="s">
        <v>295</v>
      </c>
    </row>
    <row r="15" spans="1:23" ht="15.75">
      <c r="B15" s="2" t="s">
        <v>23</v>
      </c>
      <c r="C15" s="2"/>
      <c r="D15" s="2"/>
      <c r="E15" s="2"/>
      <c r="F15" s="2"/>
      <c r="G15" s="148" t="s">
        <v>295</v>
      </c>
    </row>
    <row r="21" spans="7:8">
      <c r="G21" s="77"/>
      <c r="H21" s="78"/>
    </row>
  </sheetData>
  <mergeCells count="11">
    <mergeCell ref="B13:F13"/>
    <mergeCell ref="B14:F14"/>
    <mergeCell ref="B9:F9"/>
    <mergeCell ref="B10:F10"/>
    <mergeCell ref="B11:F11"/>
    <mergeCell ref="B12:F12"/>
    <mergeCell ref="A2:G2"/>
    <mergeCell ref="B5:F5"/>
    <mergeCell ref="B6:F6"/>
    <mergeCell ref="B7:F7"/>
    <mergeCell ref="B8:F8"/>
  </mergeCells>
  <phoneticPr fontId="13" type="noConversion"/>
  <pageMargins left="0.75" right="0.75" top="1" bottom="1" header="0.5" footer="0.5"/>
  <pageSetup paperSize="9" orientation="portrait" verticalDpi="599"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dimension ref="A1:W29"/>
  <sheetViews>
    <sheetView workbookViewId="0">
      <selection activeCell="B33" sqref="B33"/>
    </sheetView>
  </sheetViews>
  <sheetFormatPr defaultRowHeight="12.75"/>
  <cols>
    <col min="1" max="1" width="9.140625" style="67"/>
    <col min="2" max="2" width="48.42578125" style="67" bestFit="1" customWidth="1"/>
    <col min="3" max="8" width="10.42578125" style="67" customWidth="1"/>
    <col min="9" max="16384" width="9.140625" style="67"/>
  </cols>
  <sheetData>
    <row r="1" spans="1:23" ht="15.75">
      <c r="A1" s="19" t="s">
        <v>288</v>
      </c>
      <c r="B1" s="5"/>
      <c r="C1" s="74"/>
      <c r="D1" s="74"/>
      <c r="E1" s="74"/>
      <c r="F1" s="74"/>
      <c r="G1" s="74"/>
      <c r="H1" s="74"/>
      <c r="I1" s="74"/>
      <c r="J1" s="74"/>
      <c r="N1" s="74"/>
      <c r="O1" s="74"/>
      <c r="P1" s="74"/>
      <c r="Q1" s="74"/>
      <c r="R1" s="74"/>
      <c r="S1" s="74"/>
      <c r="T1" s="74"/>
      <c r="U1" s="74"/>
      <c r="V1" s="74"/>
      <c r="W1" s="74"/>
    </row>
    <row r="2" spans="1:23" ht="15.75">
      <c r="A2" s="135" t="s">
        <v>287</v>
      </c>
      <c r="B2" s="5"/>
      <c r="C2" s="74"/>
      <c r="D2" s="74"/>
      <c r="E2" s="74"/>
      <c r="F2" s="74"/>
      <c r="G2" s="74"/>
      <c r="H2" s="74"/>
      <c r="I2" s="74"/>
      <c r="J2" s="74"/>
      <c r="N2" s="74"/>
      <c r="O2" s="74"/>
      <c r="P2" s="74"/>
      <c r="Q2" s="74"/>
      <c r="R2" s="74"/>
      <c r="S2" s="74"/>
      <c r="T2" s="74"/>
      <c r="U2" s="74"/>
      <c r="V2" s="74"/>
      <c r="W2" s="74"/>
    </row>
    <row r="3" spans="1:23" ht="50.25" customHeight="1">
      <c r="A3" s="198" t="s">
        <v>319</v>
      </c>
      <c r="B3" s="205"/>
      <c r="C3" s="205"/>
      <c r="D3" s="205"/>
      <c r="E3" s="205"/>
      <c r="F3" s="205"/>
      <c r="G3" s="205"/>
      <c r="H3" s="206"/>
      <c r="I3" s="74"/>
      <c r="J3" s="74"/>
      <c r="N3" s="74"/>
      <c r="O3" s="74"/>
      <c r="P3" s="74"/>
      <c r="Q3" s="74"/>
      <c r="R3" s="74"/>
      <c r="S3" s="74"/>
      <c r="T3" s="74"/>
      <c r="U3" s="74"/>
      <c r="V3" s="74"/>
      <c r="W3" s="74"/>
    </row>
    <row r="4" spans="1:23" ht="15.75">
      <c r="A4" s="19"/>
      <c r="B4" s="5"/>
      <c r="C4" s="74"/>
      <c r="D4" s="74"/>
      <c r="E4" s="74"/>
      <c r="F4" s="74"/>
      <c r="G4" s="74"/>
      <c r="H4" s="74"/>
      <c r="I4" s="74"/>
      <c r="J4" s="74"/>
      <c r="N4" s="74"/>
      <c r="O4" s="74"/>
      <c r="P4" s="74"/>
      <c r="Q4" s="74"/>
      <c r="R4" s="74"/>
      <c r="S4" s="74"/>
      <c r="T4" s="74"/>
      <c r="U4" s="74"/>
      <c r="V4" s="74"/>
      <c r="W4" s="74"/>
    </row>
    <row r="6" spans="1:23" ht="15.75">
      <c r="B6" s="8" t="s">
        <v>289</v>
      </c>
    </row>
    <row r="7" spans="1:23" ht="15.75">
      <c r="B7" s="9" t="s">
        <v>134</v>
      </c>
      <c r="C7" s="6">
        <v>1</v>
      </c>
      <c r="D7" s="6" t="s">
        <v>128</v>
      </c>
      <c r="E7" s="6" t="s">
        <v>129</v>
      </c>
      <c r="F7" s="6" t="s">
        <v>130</v>
      </c>
      <c r="G7" s="6" t="s">
        <v>131</v>
      </c>
      <c r="H7" s="6" t="s">
        <v>132</v>
      </c>
    </row>
    <row r="8" spans="1:23" ht="15.75">
      <c r="B8" s="8" t="s">
        <v>72</v>
      </c>
      <c r="C8" s="145">
        <v>0</v>
      </c>
      <c r="D8" s="145">
        <v>3.0000000000000001E-3</v>
      </c>
      <c r="E8" s="145">
        <v>6.0000000000000001E-3</v>
      </c>
      <c r="F8" s="145">
        <v>8.0000000000000002E-3</v>
      </c>
      <c r="G8" s="145">
        <v>1.0999999999999999E-2</v>
      </c>
      <c r="H8" s="145">
        <v>1.6E-2</v>
      </c>
    </row>
    <row r="9" spans="1:23" ht="15.75">
      <c r="B9" s="8" t="s">
        <v>73</v>
      </c>
      <c r="C9" s="145">
        <v>1E-3</v>
      </c>
      <c r="D9" s="145">
        <v>1.4E-2</v>
      </c>
      <c r="E9" s="145">
        <v>2.4E-2</v>
      </c>
      <c r="F9" s="145">
        <v>3.3000000000000002E-2</v>
      </c>
      <c r="G9" s="145">
        <v>4.2999999999999997E-2</v>
      </c>
      <c r="H9" s="145">
        <v>5.5E-2</v>
      </c>
    </row>
    <row r="10" spans="1:23" ht="15.75">
      <c r="B10" s="8" t="s">
        <v>74</v>
      </c>
      <c r="C10" s="145">
        <v>0</v>
      </c>
      <c r="D10" s="145">
        <v>0</v>
      </c>
      <c r="E10" s="145">
        <v>0</v>
      </c>
      <c r="F10" s="145">
        <v>0</v>
      </c>
      <c r="G10" s="145">
        <v>0</v>
      </c>
      <c r="H10" s="145">
        <v>0</v>
      </c>
    </row>
    <row r="11" spans="1:23" ht="15.75">
      <c r="B11" s="8" t="s">
        <v>145</v>
      </c>
      <c r="C11" s="145">
        <v>1E-3</v>
      </c>
      <c r="D11" s="145">
        <v>1.2E-2</v>
      </c>
      <c r="E11" s="145">
        <v>1.7999999999999999E-2</v>
      </c>
      <c r="F11" s="145">
        <v>2.3E-2</v>
      </c>
      <c r="G11" s="145">
        <v>2.9000000000000001E-2</v>
      </c>
      <c r="H11" s="145">
        <v>3.5000000000000003E-2</v>
      </c>
    </row>
    <row r="12" spans="1:23" ht="15.75">
      <c r="B12" s="8" t="s">
        <v>75</v>
      </c>
      <c r="C12" s="145">
        <v>0.107</v>
      </c>
      <c r="D12" s="145">
        <v>0.159</v>
      </c>
      <c r="E12" s="145">
        <v>0.185</v>
      </c>
      <c r="F12" s="145">
        <v>0.214</v>
      </c>
      <c r="G12" s="145">
        <v>0.248</v>
      </c>
      <c r="H12" s="145">
        <v>0.28999999999999998</v>
      </c>
    </row>
    <row r="13" spans="1:23" ht="15.75">
      <c r="B13" s="8" t="s">
        <v>76</v>
      </c>
      <c r="C13" s="145">
        <v>0</v>
      </c>
      <c r="D13" s="145">
        <v>0</v>
      </c>
      <c r="E13" s="145">
        <v>0</v>
      </c>
      <c r="F13" s="145">
        <v>1E-3</v>
      </c>
      <c r="G13" s="145">
        <v>1E-3</v>
      </c>
      <c r="H13" s="145">
        <v>1E-3</v>
      </c>
    </row>
    <row r="14" spans="1:23" ht="15.75">
      <c r="B14" s="8" t="s">
        <v>77</v>
      </c>
      <c r="C14" s="145">
        <v>0</v>
      </c>
      <c r="D14" s="145">
        <v>2E-3</v>
      </c>
      <c r="E14" s="145">
        <v>3.0000000000000001E-3</v>
      </c>
      <c r="F14" s="145">
        <v>3.0000000000000001E-3</v>
      </c>
      <c r="G14" s="145">
        <v>4.0000000000000001E-3</v>
      </c>
      <c r="H14" s="145">
        <v>5.0000000000000001E-3</v>
      </c>
    </row>
    <row r="15" spans="1:23" ht="15.75">
      <c r="B15" s="8" t="s">
        <v>146</v>
      </c>
      <c r="C15" s="145">
        <v>2E-3</v>
      </c>
      <c r="D15" s="145">
        <v>5.8999999999999997E-2</v>
      </c>
      <c r="E15" s="145">
        <v>0.11</v>
      </c>
      <c r="F15" s="145">
        <v>0.16200000000000001</v>
      </c>
      <c r="G15" s="145">
        <v>0.216</v>
      </c>
      <c r="H15" s="145">
        <v>0.27300000000000002</v>
      </c>
    </row>
    <row r="16" spans="1:23" ht="15.75">
      <c r="B16" s="8" t="s">
        <v>147</v>
      </c>
      <c r="C16" s="145">
        <v>0</v>
      </c>
      <c r="D16" s="145">
        <v>2E-3</v>
      </c>
      <c r="E16" s="145">
        <v>3.0000000000000001E-3</v>
      </c>
      <c r="F16" s="145">
        <v>5.0000000000000001E-3</v>
      </c>
      <c r="G16" s="145">
        <v>6.0000000000000001E-3</v>
      </c>
      <c r="H16" s="145">
        <v>7.0000000000000001E-3</v>
      </c>
    </row>
    <row r="17" spans="2:8" ht="15.75">
      <c r="B17" s="8" t="s">
        <v>125</v>
      </c>
      <c r="C17" s="145">
        <v>1E-3</v>
      </c>
      <c r="D17" s="145">
        <v>1.6E-2</v>
      </c>
      <c r="E17" s="145">
        <v>2.3E-2</v>
      </c>
      <c r="F17" s="145">
        <v>2.7E-2</v>
      </c>
      <c r="G17" s="145">
        <v>3.1E-2</v>
      </c>
      <c r="H17" s="145">
        <v>3.3000000000000002E-2</v>
      </c>
    </row>
    <row r="18" spans="2:8" ht="15.75">
      <c r="B18" s="8" t="s">
        <v>78</v>
      </c>
      <c r="C18" s="145">
        <v>2E-3</v>
      </c>
      <c r="D18" s="145">
        <v>2.5999999999999999E-2</v>
      </c>
      <c r="E18" s="145">
        <v>4.2000000000000003E-2</v>
      </c>
      <c r="F18" s="145">
        <v>5.7000000000000002E-2</v>
      </c>
      <c r="G18" s="145">
        <v>7.0999999999999994E-2</v>
      </c>
      <c r="H18" s="145">
        <v>8.4000000000000005E-2</v>
      </c>
    </row>
    <row r="19" spans="2:8" ht="15.75">
      <c r="B19" s="8" t="s">
        <v>79</v>
      </c>
      <c r="C19" s="145">
        <v>1E-3</v>
      </c>
      <c r="D19" s="145">
        <v>1.2E-2</v>
      </c>
      <c r="E19" s="145">
        <v>0.02</v>
      </c>
      <c r="F19" s="145">
        <v>2.5999999999999999E-2</v>
      </c>
      <c r="G19" s="145">
        <v>3.2000000000000001E-2</v>
      </c>
      <c r="H19" s="145">
        <v>3.7999999999999999E-2</v>
      </c>
    </row>
    <row r="20" spans="2:8" ht="15.75">
      <c r="B20" s="8" t="s">
        <v>126</v>
      </c>
      <c r="C20" s="145">
        <v>0</v>
      </c>
      <c r="D20" s="145">
        <v>0</v>
      </c>
      <c r="E20" s="145">
        <v>0</v>
      </c>
      <c r="F20" s="145">
        <v>1E-3</v>
      </c>
      <c r="G20" s="145">
        <v>1E-3</v>
      </c>
      <c r="H20" s="145">
        <v>1E-3</v>
      </c>
    </row>
    <row r="21" spans="2:8" ht="15.75">
      <c r="B21" s="8" t="s">
        <v>80</v>
      </c>
      <c r="C21" s="145">
        <v>4.0000000000000001E-3</v>
      </c>
      <c r="D21" s="145">
        <v>8.9999999999999993E-3</v>
      </c>
      <c r="E21" s="145">
        <v>1.2E-2</v>
      </c>
      <c r="F21" s="145">
        <v>1.4E-2</v>
      </c>
      <c r="G21" s="145">
        <v>1.7000000000000001E-2</v>
      </c>
      <c r="H21" s="145">
        <v>0.02</v>
      </c>
    </row>
    <row r="22" spans="2:8" ht="15.75">
      <c r="B22" s="8" t="s">
        <v>81</v>
      </c>
      <c r="C22" s="145">
        <v>0</v>
      </c>
      <c r="D22" s="145">
        <v>0</v>
      </c>
      <c r="E22" s="145">
        <v>0</v>
      </c>
      <c r="F22" s="145">
        <v>0</v>
      </c>
      <c r="G22" s="145">
        <v>1E-3</v>
      </c>
      <c r="H22" s="145">
        <v>1E-3</v>
      </c>
    </row>
    <row r="23" spans="2:8" ht="15.75">
      <c r="B23" s="8" t="s">
        <v>148</v>
      </c>
      <c r="C23" s="145">
        <v>0</v>
      </c>
      <c r="D23" s="145">
        <v>0</v>
      </c>
      <c r="E23" s="145">
        <v>0</v>
      </c>
      <c r="F23" s="145">
        <v>0</v>
      </c>
      <c r="G23" s="145">
        <v>0</v>
      </c>
      <c r="H23" s="145">
        <v>0</v>
      </c>
    </row>
    <row r="24" spans="2:8" ht="15.75">
      <c r="B24" s="8" t="s">
        <v>149</v>
      </c>
      <c r="C24" s="145">
        <v>0</v>
      </c>
      <c r="D24" s="145">
        <v>0</v>
      </c>
      <c r="E24" s="145">
        <v>0</v>
      </c>
      <c r="F24" s="145">
        <v>1E-3</v>
      </c>
      <c r="G24" s="145">
        <v>1E-3</v>
      </c>
      <c r="H24" s="145">
        <v>1E-3</v>
      </c>
    </row>
    <row r="25" spans="2:8" ht="15.75">
      <c r="B25" s="8" t="s">
        <v>150</v>
      </c>
      <c r="C25" s="145">
        <v>0</v>
      </c>
      <c r="D25" s="145">
        <v>0</v>
      </c>
      <c r="E25" s="145">
        <v>0</v>
      </c>
      <c r="F25" s="145">
        <v>0</v>
      </c>
      <c r="G25" s="145">
        <v>0</v>
      </c>
      <c r="H25" s="145">
        <v>0</v>
      </c>
    </row>
    <row r="26" spans="2:8" ht="15.75">
      <c r="B26" s="8" t="s">
        <v>82</v>
      </c>
      <c r="C26" s="145">
        <v>0</v>
      </c>
      <c r="D26" s="145">
        <v>0</v>
      </c>
      <c r="E26" s="145">
        <v>1E-3</v>
      </c>
      <c r="F26" s="145">
        <v>1E-3</v>
      </c>
      <c r="G26" s="145">
        <v>1E-3</v>
      </c>
      <c r="H26" s="145">
        <v>2E-3</v>
      </c>
    </row>
    <row r="27" spans="2:8" ht="15.75">
      <c r="B27" s="9" t="s">
        <v>5</v>
      </c>
      <c r="C27" s="224">
        <v>0.121</v>
      </c>
      <c r="D27" s="224">
        <v>0.316</v>
      </c>
      <c r="E27" s="224">
        <v>0.44800000000000001</v>
      </c>
      <c r="F27" s="224">
        <v>0.57699999999999996</v>
      </c>
      <c r="G27" s="224">
        <v>0.71199999999999997</v>
      </c>
      <c r="H27" s="224">
        <v>0.86399999999999999</v>
      </c>
    </row>
    <row r="28" spans="2:8">
      <c r="B28" s="74"/>
      <c r="C28" s="74"/>
      <c r="D28" s="74"/>
      <c r="E28" s="74"/>
      <c r="F28" s="74"/>
      <c r="G28" s="74"/>
      <c r="H28" s="74"/>
    </row>
    <row r="29" spans="2:8">
      <c r="C29" s="73"/>
      <c r="D29" s="73"/>
      <c r="E29" s="73"/>
      <c r="F29" s="73"/>
      <c r="G29" s="73"/>
      <c r="H29" s="73"/>
    </row>
  </sheetData>
  <mergeCells count="1">
    <mergeCell ref="A3:H3"/>
  </mergeCells>
  <phoneticPr fontId="13"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dimension ref="A1:U15"/>
  <sheetViews>
    <sheetView workbookViewId="0">
      <selection activeCell="D26" sqref="D26"/>
    </sheetView>
  </sheetViews>
  <sheetFormatPr defaultRowHeight="12.75"/>
  <cols>
    <col min="1" max="1" width="9.140625" style="67"/>
    <col min="2" max="2" width="34.5703125" style="67" customWidth="1"/>
    <col min="3" max="4" width="32.42578125" style="67" customWidth="1"/>
    <col min="5" max="16384" width="9.140625" style="67"/>
  </cols>
  <sheetData>
    <row r="1" spans="1:21" ht="15.75">
      <c r="A1" s="19" t="s">
        <v>290</v>
      </c>
      <c r="B1" s="5"/>
      <c r="C1" s="74"/>
      <c r="D1" s="74"/>
      <c r="E1" s="74"/>
      <c r="F1" s="74"/>
      <c r="G1" s="74"/>
      <c r="H1" s="74"/>
      <c r="L1" s="74"/>
      <c r="M1" s="74"/>
      <c r="N1" s="74"/>
      <c r="O1" s="74"/>
      <c r="P1" s="74"/>
      <c r="Q1" s="74"/>
      <c r="R1" s="74"/>
      <c r="S1" s="74"/>
      <c r="T1" s="74"/>
      <c r="U1" s="74"/>
    </row>
    <row r="2" spans="1:21" ht="51.75" customHeight="1">
      <c r="A2" s="198" t="s">
        <v>320</v>
      </c>
      <c r="B2" s="205"/>
      <c r="C2" s="205"/>
      <c r="D2" s="206"/>
      <c r="E2" s="74"/>
      <c r="F2" s="74"/>
      <c r="G2" s="74"/>
      <c r="H2" s="74"/>
      <c r="L2" s="74"/>
      <c r="M2" s="74"/>
      <c r="N2" s="74"/>
      <c r="O2" s="74"/>
      <c r="P2" s="74"/>
      <c r="Q2" s="74"/>
      <c r="R2" s="74"/>
      <c r="S2" s="74"/>
      <c r="T2" s="74"/>
      <c r="U2" s="74"/>
    </row>
    <row r="3" spans="1:21" ht="15.75">
      <c r="A3" s="19"/>
      <c r="B3" s="5"/>
      <c r="C3" s="74"/>
      <c r="D3" s="74"/>
      <c r="E3" s="74"/>
      <c r="F3" s="74"/>
      <c r="G3" s="74"/>
      <c r="H3" s="74"/>
      <c r="L3" s="74"/>
      <c r="M3" s="74"/>
      <c r="N3" s="74"/>
      <c r="O3" s="74"/>
      <c r="P3" s="74"/>
      <c r="Q3" s="74"/>
      <c r="R3" s="74"/>
      <c r="S3" s="74"/>
      <c r="T3" s="74"/>
      <c r="U3" s="74"/>
    </row>
    <row r="4" spans="1:21" ht="14.25" customHeight="1"/>
    <row r="5" spans="1:21" ht="15.75">
      <c r="B5" s="32" t="s">
        <v>291</v>
      </c>
    </row>
    <row r="6" spans="1:21" ht="33" customHeight="1">
      <c r="B6" s="17" t="s">
        <v>85</v>
      </c>
      <c r="C6" s="47" t="s">
        <v>88</v>
      </c>
      <c r="D6" s="47" t="s">
        <v>89</v>
      </c>
    </row>
    <row r="7" spans="1:21" ht="15.75">
      <c r="B7" s="32">
        <v>1</v>
      </c>
      <c r="C7" s="225">
        <v>0.155</v>
      </c>
      <c r="D7" s="225">
        <v>8.3000000000000004E-2</v>
      </c>
      <c r="G7" s="77"/>
      <c r="I7" s="77"/>
    </row>
    <row r="8" spans="1:21" ht="15.75">
      <c r="B8" s="32" t="s">
        <v>128</v>
      </c>
      <c r="C8" s="226">
        <v>0.38300000000000001</v>
      </c>
      <c r="D8" s="226">
        <v>0.24199999999999999</v>
      </c>
      <c r="G8" s="77"/>
      <c r="I8" s="77"/>
    </row>
    <row r="9" spans="1:21" ht="15.75">
      <c r="B9" s="32" t="s">
        <v>129</v>
      </c>
      <c r="C9" s="226">
        <v>0.52300000000000002</v>
      </c>
      <c r="D9" s="226">
        <v>0.36499999999999999</v>
      </c>
      <c r="G9" s="77"/>
      <c r="I9" s="77"/>
    </row>
    <row r="10" spans="1:21" ht="15.75">
      <c r="B10" s="32" t="s">
        <v>130</v>
      </c>
      <c r="C10" s="226">
        <v>0.64800000000000002</v>
      </c>
      <c r="D10" s="226">
        <v>0.498</v>
      </c>
      <c r="G10" s="77"/>
      <c r="I10" s="77"/>
    </row>
    <row r="11" spans="1:21" ht="15.75">
      <c r="B11" s="32" t="s">
        <v>131</v>
      </c>
      <c r="C11" s="226">
        <v>0.77200000000000002</v>
      </c>
      <c r="D11" s="226">
        <v>0.64600000000000002</v>
      </c>
      <c r="G11" s="77"/>
      <c r="I11" s="77"/>
    </row>
    <row r="12" spans="1:21" ht="15.75">
      <c r="B12" s="33" t="s">
        <v>132</v>
      </c>
      <c r="C12" s="227">
        <v>0.90200000000000002</v>
      </c>
      <c r="D12" s="227">
        <v>0.82</v>
      </c>
      <c r="G12" s="77"/>
      <c r="I12" s="77"/>
    </row>
    <row r="15" spans="1:21" ht="12" customHeight="1"/>
  </sheetData>
  <mergeCells count="1">
    <mergeCell ref="A2:D2"/>
  </mergeCells>
  <phoneticPr fontId="13" type="noConversion"/>
  <pageMargins left="0.75" right="0.75" top="1" bottom="1" header="0.5" footer="0.5"/>
  <pageSetup paperSize="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dimension ref="A1:W17"/>
  <sheetViews>
    <sheetView workbookViewId="0">
      <selection activeCell="A2" sqref="A2:G2"/>
    </sheetView>
  </sheetViews>
  <sheetFormatPr defaultRowHeight="12.75"/>
  <cols>
    <col min="1" max="1" width="9.140625" style="67"/>
    <col min="2" max="2" width="22" style="74" customWidth="1"/>
    <col min="3" max="7" width="17.85546875" style="74" customWidth="1"/>
    <col min="8" max="8" width="14.28515625" style="74" customWidth="1"/>
    <col min="9" max="9" width="10.7109375" style="74" customWidth="1"/>
    <col min="10" max="10" width="9.140625" style="74"/>
    <col min="11" max="16384" width="9.140625" style="67"/>
  </cols>
  <sheetData>
    <row r="1" spans="1:23" s="138" customFormat="1" ht="15.75">
      <c r="A1" s="19" t="s">
        <v>165</v>
      </c>
      <c r="B1" s="5"/>
      <c r="C1" s="74"/>
      <c r="D1" s="74"/>
      <c r="E1" s="74"/>
      <c r="F1" s="74"/>
      <c r="G1" s="74"/>
      <c r="H1" s="74"/>
      <c r="I1" s="74"/>
      <c r="J1" s="74"/>
      <c r="N1" s="74"/>
      <c r="O1" s="74"/>
      <c r="P1" s="74"/>
      <c r="Q1" s="74"/>
      <c r="R1" s="74"/>
      <c r="S1" s="74"/>
      <c r="T1" s="74"/>
      <c r="U1" s="74"/>
      <c r="V1" s="74"/>
      <c r="W1" s="74"/>
    </row>
    <row r="2" spans="1:23" s="138" customFormat="1" ht="66" customHeight="1">
      <c r="A2" s="198" t="s">
        <v>321</v>
      </c>
      <c r="B2" s="205"/>
      <c r="C2" s="205"/>
      <c r="D2" s="205"/>
      <c r="E2" s="205"/>
      <c r="F2" s="205"/>
      <c r="G2" s="206"/>
      <c r="H2" s="74"/>
      <c r="I2" s="74"/>
      <c r="J2" s="74"/>
      <c r="N2" s="74"/>
      <c r="O2" s="74"/>
      <c r="P2" s="74"/>
      <c r="Q2" s="74"/>
      <c r="R2" s="74"/>
      <c r="S2" s="74"/>
      <c r="T2" s="74"/>
      <c r="U2" s="74"/>
      <c r="V2" s="74"/>
      <c r="W2" s="74"/>
    </row>
    <row r="3" spans="1:23" s="138" customFormat="1" ht="15.75">
      <c r="A3" s="135"/>
      <c r="B3" s="5"/>
      <c r="C3" s="74"/>
      <c r="D3" s="74"/>
      <c r="E3" s="74"/>
      <c r="F3" s="74"/>
      <c r="G3" s="74"/>
      <c r="H3" s="74"/>
      <c r="I3" s="74"/>
      <c r="J3" s="74"/>
      <c r="N3" s="74"/>
      <c r="O3" s="74"/>
      <c r="P3" s="74"/>
      <c r="Q3" s="74"/>
      <c r="R3" s="74"/>
      <c r="S3" s="74"/>
      <c r="T3" s="74"/>
      <c r="U3" s="74"/>
      <c r="V3" s="74"/>
      <c r="W3" s="74"/>
    </row>
    <row r="5" spans="1:23" ht="15.75">
      <c r="B5" s="43" t="s">
        <v>213</v>
      </c>
    </row>
    <row r="6" spans="1:23" ht="15.75">
      <c r="B6" s="28" t="s">
        <v>87</v>
      </c>
      <c r="C6" s="91">
        <v>2010</v>
      </c>
      <c r="D6" s="91">
        <v>2011</v>
      </c>
      <c r="E6" s="91">
        <v>2012</v>
      </c>
      <c r="F6" s="91">
        <v>2013</v>
      </c>
      <c r="G6" s="91">
        <v>2014</v>
      </c>
    </row>
    <row r="7" spans="1:23" ht="15.75">
      <c r="B7" s="23" t="s">
        <v>63</v>
      </c>
      <c r="C7" s="228">
        <v>-9.3347066076058319E-2</v>
      </c>
      <c r="D7" s="151">
        <v>-8.4618585533844673E-2</v>
      </c>
      <c r="E7" s="151">
        <v>-0.186987426748328</v>
      </c>
      <c r="F7" s="151">
        <v>-0.17131385705091398</v>
      </c>
      <c r="G7" s="151">
        <v>-0.11789788379077944</v>
      </c>
      <c r="H7" s="110"/>
      <c r="I7" s="110"/>
    </row>
    <row r="8" spans="1:23" ht="15.75">
      <c r="B8" s="23" t="s">
        <v>64</v>
      </c>
      <c r="C8" s="228">
        <v>-1.6885715206263408E-2</v>
      </c>
      <c r="D8" s="151">
        <v>-1.487418188497343E-2</v>
      </c>
      <c r="E8" s="151">
        <v>-9.9238624487293398E-2</v>
      </c>
      <c r="F8" s="151">
        <v>-5.0192398766681849E-2</v>
      </c>
      <c r="G8" s="151">
        <v>-2.271634887511324E-2</v>
      </c>
      <c r="H8" s="110"/>
      <c r="I8" s="110"/>
    </row>
    <row r="9" spans="1:23" ht="15.75">
      <c r="B9" s="23" t="s">
        <v>65</v>
      </c>
      <c r="C9" s="228">
        <v>2.1487149626005772E-2</v>
      </c>
      <c r="D9" s="151">
        <v>2.1058334056598359E-2</v>
      </c>
      <c r="E9" s="151">
        <v>-5.8979982202368816E-2</v>
      </c>
      <c r="F9" s="151">
        <v>9.6016390509600646E-3</v>
      </c>
      <c r="G9" s="151">
        <v>1.8894256255204887E-2</v>
      </c>
      <c r="H9" s="110"/>
      <c r="I9" s="110"/>
    </row>
    <row r="10" spans="1:23" ht="15.75">
      <c r="B10" s="23" t="s">
        <v>66</v>
      </c>
      <c r="C10" s="228">
        <v>4.9478816289571376E-2</v>
      </c>
      <c r="D10" s="151">
        <v>4.8584103685630105E-2</v>
      </c>
      <c r="E10" s="151">
        <v>-2.5312543529995152E-2</v>
      </c>
      <c r="F10" s="151">
        <v>6.4564183555703605E-2</v>
      </c>
      <c r="G10" s="151">
        <v>6.1362407608926389E-2</v>
      </c>
      <c r="H10" s="110"/>
      <c r="I10" s="110"/>
    </row>
    <row r="11" spans="1:23" ht="15.75">
      <c r="B11" s="23" t="s">
        <v>67</v>
      </c>
      <c r="C11" s="228">
        <v>6.6630597612549247E-2</v>
      </c>
      <c r="D11" s="151">
        <v>6.3546892744240552E-2</v>
      </c>
      <c r="E11" s="151">
        <v>-4.1457665039688358E-3</v>
      </c>
      <c r="F11" s="151">
        <v>9.3538212213480548E-2</v>
      </c>
      <c r="G11" s="151">
        <v>8.4433558642508608E-2</v>
      </c>
      <c r="H11" s="110"/>
      <c r="I11" s="110"/>
    </row>
    <row r="12" spans="1:23" ht="15.75">
      <c r="B12" s="23" t="s">
        <v>68</v>
      </c>
      <c r="C12" s="228">
        <v>7.6487063821181214E-2</v>
      </c>
      <c r="D12" s="151">
        <v>7.247680586573188E-2</v>
      </c>
      <c r="E12" s="151">
        <v>6.9277959667699901E-3</v>
      </c>
      <c r="F12" s="151">
        <v>0.10692054584775589</v>
      </c>
      <c r="G12" s="151">
        <v>9.6968616339254757E-2</v>
      </c>
      <c r="H12" s="110"/>
      <c r="I12" s="110"/>
    </row>
    <row r="13" spans="1:23" ht="15.75">
      <c r="B13" s="23" t="s">
        <v>69</v>
      </c>
      <c r="C13" s="228">
        <v>9.3271617013836142E-2</v>
      </c>
      <c r="D13" s="151">
        <v>9.4365056167758476E-2</v>
      </c>
      <c r="E13" s="151">
        <v>1.4792187941820818E-2</v>
      </c>
      <c r="F13" s="151">
        <v>0.11650123207800878</v>
      </c>
      <c r="G13" s="151">
        <v>0.11322070425658026</v>
      </c>
      <c r="H13" s="110"/>
      <c r="I13" s="110"/>
    </row>
    <row r="14" spans="1:23">
      <c r="C14" s="110"/>
      <c r="D14" s="110"/>
      <c r="E14" s="110"/>
      <c r="F14" s="110"/>
      <c r="G14" s="110"/>
      <c r="H14" s="110"/>
      <c r="I14" s="110"/>
    </row>
    <row r="17" spans="3:9">
      <c r="C17" s="110"/>
      <c r="D17" s="110"/>
      <c r="E17" s="110"/>
      <c r="F17" s="110"/>
      <c r="G17" s="110"/>
      <c r="H17" s="110"/>
      <c r="I17" s="110"/>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dimension ref="A1:W17"/>
  <sheetViews>
    <sheetView workbookViewId="0">
      <selection activeCell="B3" sqref="B3"/>
    </sheetView>
  </sheetViews>
  <sheetFormatPr defaultRowHeight="12.75"/>
  <cols>
    <col min="1" max="1" width="9.140625" style="67"/>
    <col min="2" max="2" width="26.28515625" style="67" customWidth="1"/>
    <col min="3" max="7" width="18.5703125" style="67" customWidth="1"/>
    <col min="8" max="8" width="14.28515625" style="67" customWidth="1"/>
    <col min="9" max="9" width="10.7109375" style="67" customWidth="1"/>
    <col min="10" max="16384" width="9.140625" style="67"/>
  </cols>
  <sheetData>
    <row r="1" spans="1:23" ht="15.75">
      <c r="A1" s="19" t="s">
        <v>166</v>
      </c>
      <c r="B1" s="5"/>
      <c r="C1" s="74"/>
      <c r="D1" s="74"/>
      <c r="E1" s="74"/>
      <c r="F1" s="74"/>
      <c r="G1" s="74"/>
      <c r="H1" s="74"/>
      <c r="I1" s="74"/>
      <c r="J1" s="74"/>
      <c r="N1" s="74"/>
      <c r="O1" s="74"/>
      <c r="P1" s="74"/>
      <c r="Q1" s="74"/>
      <c r="R1" s="74"/>
      <c r="S1" s="74"/>
      <c r="T1" s="74"/>
      <c r="U1" s="74"/>
      <c r="V1" s="74"/>
      <c r="W1" s="74"/>
    </row>
    <row r="2" spans="1:23" s="138" customFormat="1" ht="69" customHeight="1">
      <c r="A2" s="198" t="s">
        <v>322</v>
      </c>
      <c r="B2" s="205"/>
      <c r="C2" s="205"/>
      <c r="D2" s="205"/>
      <c r="E2" s="205"/>
      <c r="F2" s="205"/>
      <c r="G2" s="206"/>
      <c r="H2" s="74"/>
      <c r="I2" s="74"/>
      <c r="J2" s="74"/>
      <c r="N2" s="74"/>
      <c r="O2" s="74"/>
      <c r="P2" s="74"/>
      <c r="Q2" s="74"/>
      <c r="R2" s="74"/>
      <c r="S2" s="74"/>
      <c r="T2" s="74"/>
      <c r="U2" s="74"/>
      <c r="V2" s="74"/>
      <c r="W2" s="74"/>
    </row>
    <row r="3" spans="1:23" s="138" customFormat="1" ht="15.75">
      <c r="A3" s="19"/>
      <c r="B3" s="5"/>
      <c r="C3" s="74"/>
      <c r="D3" s="74"/>
      <c r="E3" s="74"/>
      <c r="F3" s="74"/>
      <c r="G3" s="74"/>
      <c r="H3" s="74"/>
      <c r="I3" s="74"/>
      <c r="J3" s="74"/>
      <c r="N3" s="74"/>
      <c r="O3" s="74"/>
      <c r="P3" s="74"/>
      <c r="Q3" s="74"/>
      <c r="R3" s="74"/>
      <c r="S3" s="74"/>
      <c r="T3" s="74"/>
      <c r="U3" s="74"/>
      <c r="V3" s="74"/>
      <c r="W3" s="74"/>
    </row>
    <row r="4" spans="1:23">
      <c r="B4" s="98"/>
    </row>
    <row r="5" spans="1:23" ht="15.75">
      <c r="B5" s="137" t="s">
        <v>214</v>
      </c>
    </row>
    <row r="6" spans="1:23" ht="15.75">
      <c r="B6" s="23" t="s">
        <v>87</v>
      </c>
      <c r="C6" s="91">
        <v>2010</v>
      </c>
      <c r="D6" s="91">
        <v>2011</v>
      </c>
      <c r="E6" s="91">
        <v>2012</v>
      </c>
      <c r="F6" s="91">
        <v>2013</v>
      </c>
      <c r="G6" s="91">
        <v>2014</v>
      </c>
    </row>
    <row r="7" spans="1:23" ht="15.75">
      <c r="B7" s="23" t="s">
        <v>63</v>
      </c>
      <c r="C7" s="228">
        <v>7.5622983261619287E-2</v>
      </c>
      <c r="D7" s="150">
        <v>9.0312577602361194E-2</v>
      </c>
      <c r="E7" s="150">
        <v>0.10167724547549059</v>
      </c>
      <c r="F7" s="150">
        <v>0.11150784691456109</v>
      </c>
      <c r="G7" s="150">
        <v>0.12051014067214084</v>
      </c>
    </row>
    <row r="8" spans="1:23" ht="15.75">
      <c r="B8" s="23" t="s">
        <v>64</v>
      </c>
      <c r="C8" s="228">
        <v>4.2566173330029697E-2</v>
      </c>
      <c r="D8" s="150">
        <v>4.5737048371216449E-2</v>
      </c>
      <c r="E8" s="150">
        <v>4.7818294901743476E-2</v>
      </c>
      <c r="F8" s="150">
        <v>5.4112626519376331E-2</v>
      </c>
      <c r="G8" s="150">
        <v>5.9910095465634451E-2</v>
      </c>
    </row>
    <row r="9" spans="1:23" ht="15.75">
      <c r="B9" s="23" t="s">
        <v>65</v>
      </c>
      <c r="C9" s="228">
        <v>2.7026650228699503E-2</v>
      </c>
      <c r="D9" s="150">
        <v>3.0742514685100961E-2</v>
      </c>
      <c r="E9" s="150">
        <v>3.4355697428238928E-2</v>
      </c>
      <c r="F9" s="150">
        <v>4.2072842861151746E-2</v>
      </c>
      <c r="G9" s="150">
        <v>4.8633577850489516E-2</v>
      </c>
    </row>
    <row r="10" spans="1:23" ht="15.75">
      <c r="B10" s="23" t="s">
        <v>66</v>
      </c>
      <c r="C10" s="228">
        <v>1.4333145484924993E-2</v>
      </c>
      <c r="D10" s="150">
        <v>1.5793309421607522E-2</v>
      </c>
      <c r="E10" s="150">
        <v>1.7110938320197073E-2</v>
      </c>
      <c r="F10" s="150">
        <v>2.2891464270656546E-2</v>
      </c>
      <c r="G10" s="150">
        <v>2.5444020857082628E-2</v>
      </c>
    </row>
    <row r="11" spans="1:23" ht="15.75">
      <c r="B11" s="23" t="s">
        <v>67</v>
      </c>
      <c r="C11" s="228">
        <v>7.8567052102650643E-3</v>
      </c>
      <c r="D11" s="150">
        <v>7.9625125646864865E-3</v>
      </c>
      <c r="E11" s="150">
        <v>8.518516231039221E-3</v>
      </c>
      <c r="F11" s="150">
        <v>1.3026228869182525E-2</v>
      </c>
      <c r="G11" s="150">
        <v>1.3495980878337635E-2</v>
      </c>
    </row>
    <row r="12" spans="1:23" ht="15.75">
      <c r="B12" s="23" t="s">
        <v>68</v>
      </c>
      <c r="C12" s="228">
        <v>4.8442063898127578E-3</v>
      </c>
      <c r="D12" s="150">
        <v>4.7665538020647928E-3</v>
      </c>
      <c r="E12" s="150">
        <v>5.0276363979540493E-3</v>
      </c>
      <c r="F12" s="150">
        <v>8.8671598653480531E-3</v>
      </c>
      <c r="G12" s="150">
        <v>9.0523207283089522E-3</v>
      </c>
    </row>
    <row r="13" spans="1:23" ht="15.75">
      <c r="B13" s="23" t="s">
        <v>69</v>
      </c>
      <c r="C13" s="228">
        <v>2.991646241048973E-3</v>
      </c>
      <c r="D13" s="150">
        <v>2.7346695483710737E-3</v>
      </c>
      <c r="E13" s="150">
        <v>2.9195956945426587E-3</v>
      </c>
      <c r="F13" s="150">
        <v>6.2430136060217384E-3</v>
      </c>
      <c r="G13" s="150">
        <v>6.2750411341488963E-3</v>
      </c>
    </row>
    <row r="17" spans="3:9">
      <c r="C17" s="77"/>
      <c r="D17" s="77"/>
      <c r="E17" s="77"/>
      <c r="F17" s="77"/>
      <c r="G17" s="77"/>
      <c r="H17" s="77"/>
      <c r="I17" s="77"/>
    </row>
  </sheetData>
  <mergeCells count="1">
    <mergeCell ref="A2:G2"/>
  </mergeCells>
  <phoneticPr fontId="13"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dimension ref="A1:W16"/>
  <sheetViews>
    <sheetView workbookViewId="0">
      <selection activeCell="A2" sqref="A2:XFD2"/>
    </sheetView>
  </sheetViews>
  <sheetFormatPr defaultRowHeight="12.75"/>
  <cols>
    <col min="1" max="1" width="9.140625" style="67"/>
    <col min="2" max="2" width="41.140625" style="67" customWidth="1"/>
    <col min="3" max="7" width="21" style="67" customWidth="1"/>
    <col min="8" max="16384" width="9.140625" style="67"/>
  </cols>
  <sheetData>
    <row r="1" spans="1:23" ht="15.75">
      <c r="A1" s="19" t="s">
        <v>123</v>
      </c>
      <c r="B1" s="5"/>
      <c r="C1" s="74"/>
      <c r="D1" s="74"/>
      <c r="E1" s="74"/>
      <c r="F1" s="74"/>
      <c r="G1" s="74"/>
      <c r="H1" s="74"/>
      <c r="I1" s="74"/>
      <c r="J1" s="74"/>
      <c r="N1" s="74"/>
      <c r="O1" s="74"/>
      <c r="P1" s="74"/>
      <c r="Q1" s="74"/>
      <c r="R1" s="74"/>
      <c r="S1" s="74"/>
      <c r="T1" s="74"/>
      <c r="U1" s="74"/>
      <c r="V1" s="74"/>
      <c r="W1" s="74"/>
    </row>
    <row r="2" spans="1:23" s="138" customFormat="1" ht="34.5" customHeight="1">
      <c r="A2" s="198" t="s">
        <v>292</v>
      </c>
      <c r="B2" s="205"/>
      <c r="C2" s="205"/>
      <c r="D2" s="205"/>
      <c r="E2" s="205"/>
      <c r="F2" s="205"/>
      <c r="G2" s="206"/>
      <c r="H2" s="74"/>
      <c r="I2" s="74"/>
      <c r="J2" s="74"/>
      <c r="N2" s="74"/>
      <c r="O2" s="74"/>
      <c r="P2" s="74"/>
      <c r="Q2" s="74"/>
      <c r="R2" s="74"/>
      <c r="S2" s="74"/>
      <c r="T2" s="74"/>
      <c r="U2" s="74"/>
      <c r="V2" s="74"/>
      <c r="W2" s="74"/>
    </row>
    <row r="3" spans="1:23" s="138" customFormat="1" ht="15.75">
      <c r="A3" s="19"/>
      <c r="B3" s="5"/>
      <c r="C3" s="74"/>
      <c r="D3" s="74"/>
      <c r="E3" s="74"/>
      <c r="F3" s="74"/>
      <c r="G3" s="74"/>
      <c r="H3" s="74"/>
      <c r="I3" s="74"/>
      <c r="J3" s="74"/>
      <c r="N3" s="74"/>
      <c r="O3" s="74"/>
      <c r="P3" s="74"/>
      <c r="Q3" s="74"/>
      <c r="R3" s="74"/>
      <c r="S3" s="74"/>
      <c r="T3" s="74"/>
      <c r="U3" s="74"/>
      <c r="V3" s="74"/>
      <c r="W3" s="74"/>
    </row>
    <row r="4" spans="1:23" ht="15.75">
      <c r="A4" s="19"/>
      <c r="B4" s="5"/>
      <c r="C4" s="74"/>
      <c r="D4" s="74"/>
      <c r="E4" s="74"/>
      <c r="F4" s="74"/>
      <c r="G4" s="74"/>
      <c r="H4" s="74"/>
      <c r="I4" s="74"/>
      <c r="J4" s="74"/>
      <c r="N4" s="74"/>
      <c r="O4" s="74"/>
      <c r="P4" s="74"/>
      <c r="Q4" s="74"/>
      <c r="R4" s="74"/>
      <c r="S4" s="74"/>
      <c r="T4" s="74"/>
      <c r="U4" s="74"/>
      <c r="V4" s="74"/>
      <c r="W4" s="74"/>
    </row>
    <row r="5" spans="1:23" ht="15.75">
      <c r="B5" s="43" t="s">
        <v>215</v>
      </c>
    </row>
    <row r="6" spans="1:23" ht="15.75">
      <c r="B6" s="229" t="s">
        <v>90</v>
      </c>
      <c r="C6" s="91">
        <v>2010</v>
      </c>
      <c r="D6" s="91">
        <v>2011</v>
      </c>
      <c r="E6" s="91">
        <v>2012</v>
      </c>
      <c r="F6" s="91">
        <v>2013</v>
      </c>
      <c r="G6" s="91">
        <v>2014</v>
      </c>
    </row>
    <row r="7" spans="1:23" ht="15.75">
      <c r="B7" s="229" t="s">
        <v>91</v>
      </c>
      <c r="C7" s="230">
        <v>0.33800000000000002</v>
      </c>
      <c r="D7" s="230">
        <v>0.36199999999999999</v>
      </c>
      <c r="E7" s="230">
        <v>0.36599999999999999</v>
      </c>
      <c r="F7" s="230">
        <v>0.128</v>
      </c>
      <c r="G7" s="230">
        <v>0.122</v>
      </c>
    </row>
    <row r="8" spans="1:23" ht="15.75">
      <c r="B8" s="229" t="s">
        <v>92</v>
      </c>
      <c r="C8" s="230">
        <v>0.115</v>
      </c>
      <c r="D8" s="230">
        <v>0.11</v>
      </c>
      <c r="E8" s="230">
        <v>0.107</v>
      </c>
      <c r="F8" s="230">
        <v>0.14000000000000001</v>
      </c>
      <c r="G8" s="230">
        <v>0.14000000000000001</v>
      </c>
    </row>
    <row r="9" spans="1:23" ht="15.75">
      <c r="B9" s="229" t="s">
        <v>93</v>
      </c>
      <c r="C9" s="230">
        <v>8.5000000000000006E-2</v>
      </c>
      <c r="D9" s="230">
        <v>0.08</v>
      </c>
      <c r="E9" s="230">
        <v>7.8E-2</v>
      </c>
      <c r="F9" s="230">
        <v>0.109</v>
      </c>
      <c r="G9" s="230">
        <v>0.109</v>
      </c>
    </row>
    <row r="10" spans="1:23" ht="15.75">
      <c r="B10" s="229" t="s">
        <v>94</v>
      </c>
      <c r="C10" s="230">
        <v>6.9000000000000006E-2</v>
      </c>
      <c r="D10" s="230">
        <v>6.3E-2</v>
      </c>
      <c r="E10" s="230">
        <v>6.0999999999999999E-2</v>
      </c>
      <c r="F10" s="230">
        <v>8.8999999999999996E-2</v>
      </c>
      <c r="G10" s="230">
        <v>0.09</v>
      </c>
    </row>
    <row r="11" spans="1:23" ht="15.75">
      <c r="B11" s="229" t="s">
        <v>95</v>
      </c>
      <c r="C11" s="230">
        <v>0.104</v>
      </c>
      <c r="D11" s="230">
        <v>9.6000000000000002E-2</v>
      </c>
      <c r="E11" s="230">
        <v>9.1999999999999998E-2</v>
      </c>
      <c r="F11" s="230">
        <v>0.14099999999999999</v>
      </c>
      <c r="G11" s="230">
        <v>0.14199999999999999</v>
      </c>
    </row>
    <row r="12" spans="1:23" ht="15.75">
      <c r="B12" s="229" t="s">
        <v>96</v>
      </c>
      <c r="C12" s="230">
        <v>7.1999999999999995E-2</v>
      </c>
      <c r="D12" s="230">
        <v>6.8000000000000005E-2</v>
      </c>
      <c r="E12" s="230">
        <v>6.4000000000000001E-2</v>
      </c>
      <c r="F12" s="230">
        <v>9.7000000000000003E-2</v>
      </c>
      <c r="G12" s="230">
        <v>9.7000000000000003E-2</v>
      </c>
    </row>
    <row r="13" spans="1:23" ht="15.75">
      <c r="B13" s="229" t="s">
        <v>97</v>
      </c>
      <c r="C13" s="230">
        <v>8.1000000000000003E-2</v>
      </c>
      <c r="D13" s="230">
        <v>7.6999999999999999E-2</v>
      </c>
      <c r="E13" s="230">
        <v>7.4999999999999997E-2</v>
      </c>
      <c r="F13" s="230">
        <v>0.106</v>
      </c>
      <c r="G13" s="230">
        <v>0.105</v>
      </c>
    </row>
    <row r="14" spans="1:23" ht="15.75">
      <c r="B14" s="229" t="s">
        <v>98</v>
      </c>
      <c r="C14" s="230">
        <v>6.5000000000000002E-2</v>
      </c>
      <c r="D14" s="230">
        <v>6.3E-2</v>
      </c>
      <c r="E14" s="230">
        <v>6.4000000000000001E-2</v>
      </c>
      <c r="F14" s="230">
        <v>8.1000000000000003E-2</v>
      </c>
      <c r="G14" s="230">
        <v>8.1000000000000003E-2</v>
      </c>
    </row>
    <row r="15" spans="1:23" ht="15.75">
      <c r="B15" s="229" t="s">
        <v>99</v>
      </c>
      <c r="C15" s="230">
        <v>7.0999999999999994E-2</v>
      </c>
      <c r="D15" s="230">
        <v>0.08</v>
      </c>
      <c r="E15" s="230">
        <v>9.1999999999999998E-2</v>
      </c>
      <c r="F15" s="230">
        <v>0.109</v>
      </c>
      <c r="G15" s="230">
        <v>0.114</v>
      </c>
    </row>
    <row r="16" spans="1:23" ht="15.75">
      <c r="B16" s="229" t="s">
        <v>5</v>
      </c>
      <c r="C16" s="121">
        <v>1</v>
      </c>
      <c r="D16" s="121">
        <v>1</v>
      </c>
      <c r="E16" s="121">
        <v>1</v>
      </c>
      <c r="F16" s="121">
        <v>1</v>
      </c>
      <c r="G16" s="121">
        <v>1</v>
      </c>
    </row>
  </sheetData>
  <mergeCells count="1">
    <mergeCell ref="A2:G2"/>
  </mergeCells>
  <phoneticPr fontId="13"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workbookViewId="0">
      <selection activeCell="A2" sqref="A2:XFD2"/>
    </sheetView>
  </sheetViews>
  <sheetFormatPr defaultRowHeight="12.75"/>
  <cols>
    <col min="1" max="1" width="9.140625" style="67"/>
    <col min="2" max="2" width="30.28515625" style="67" customWidth="1"/>
    <col min="3" max="7" width="17.42578125" style="67" customWidth="1"/>
    <col min="8" max="16384" width="9.140625" style="67"/>
  </cols>
  <sheetData>
    <row r="1" spans="1:23" ht="15.75">
      <c r="A1" s="19" t="s">
        <v>216</v>
      </c>
      <c r="B1" s="5"/>
      <c r="C1" s="74"/>
      <c r="D1" s="74"/>
      <c r="E1" s="74"/>
      <c r="F1" s="74"/>
      <c r="G1" s="74"/>
      <c r="H1" s="74"/>
      <c r="I1" s="74"/>
      <c r="J1" s="74"/>
      <c r="N1" s="74"/>
      <c r="O1" s="74"/>
      <c r="P1" s="74"/>
      <c r="Q1" s="74"/>
      <c r="R1" s="74"/>
      <c r="S1" s="74"/>
      <c r="T1" s="74"/>
      <c r="U1" s="74"/>
      <c r="V1" s="74"/>
      <c r="W1" s="74"/>
    </row>
    <row r="2" spans="1:23" s="138" customFormat="1" ht="48.75" customHeight="1">
      <c r="A2" s="198" t="s">
        <v>294</v>
      </c>
      <c r="B2" s="205"/>
      <c r="C2" s="205"/>
      <c r="D2" s="205"/>
      <c r="E2" s="205"/>
      <c r="F2" s="205"/>
      <c r="G2" s="206"/>
      <c r="H2" s="74"/>
      <c r="I2" s="74"/>
      <c r="J2" s="74"/>
      <c r="N2" s="74"/>
      <c r="O2" s="74"/>
      <c r="P2" s="74"/>
      <c r="Q2" s="74"/>
      <c r="R2" s="74"/>
      <c r="S2" s="74"/>
      <c r="T2" s="74"/>
      <c r="U2" s="74"/>
      <c r="V2" s="74"/>
      <c r="W2" s="74"/>
    </row>
    <row r="3" spans="1:23" s="138" customFormat="1" ht="15.75">
      <c r="A3" s="19"/>
      <c r="B3" s="5"/>
      <c r="C3" s="74"/>
      <c r="D3" s="74"/>
      <c r="E3" s="74"/>
      <c r="F3" s="74"/>
      <c r="G3" s="74"/>
      <c r="H3" s="74"/>
      <c r="I3" s="74"/>
      <c r="J3" s="74"/>
      <c r="N3" s="74"/>
      <c r="O3" s="74"/>
      <c r="P3" s="74"/>
      <c r="Q3" s="74"/>
      <c r="R3" s="74"/>
      <c r="S3" s="74"/>
      <c r="T3" s="74"/>
      <c r="U3" s="74"/>
      <c r="V3" s="74"/>
      <c r="W3" s="74"/>
    </row>
    <row r="5" spans="1:23" ht="15.75">
      <c r="B5" s="229" t="s">
        <v>178</v>
      </c>
      <c r="C5" s="91">
        <v>2010</v>
      </c>
      <c r="D5" s="91">
        <v>2011</v>
      </c>
      <c r="E5" s="91">
        <v>2012</v>
      </c>
      <c r="F5" s="91">
        <v>2013</v>
      </c>
      <c r="G5" s="91">
        <v>2014</v>
      </c>
    </row>
    <row r="6" spans="1:23" ht="15.75">
      <c r="B6" s="229" t="s">
        <v>179</v>
      </c>
      <c r="C6" s="231">
        <v>622.58000000000004</v>
      </c>
      <c r="D6" s="231">
        <v>595.02</v>
      </c>
      <c r="E6" s="231">
        <v>570.51</v>
      </c>
      <c r="F6" s="231">
        <v>735.79</v>
      </c>
      <c r="G6" s="231">
        <v>714.34</v>
      </c>
    </row>
    <row r="7" spans="1:23" ht="15.75">
      <c r="B7" s="229" t="s">
        <v>180</v>
      </c>
      <c r="C7" s="231">
        <v>495</v>
      </c>
      <c r="D7" s="231">
        <v>481</v>
      </c>
      <c r="E7" s="231">
        <v>462</v>
      </c>
      <c r="F7" s="231">
        <v>550</v>
      </c>
      <c r="G7" s="231">
        <v>550</v>
      </c>
    </row>
    <row r="8" spans="1:23">
      <c r="B8" s="122" t="s">
        <v>293</v>
      </c>
      <c r="C8" s="98"/>
      <c r="D8" s="98"/>
      <c r="E8" s="98"/>
      <c r="F8" s="98"/>
      <c r="G8" s="98"/>
    </row>
  </sheetData>
  <mergeCells count="1">
    <mergeCell ref="A2:G2"/>
  </mergeCells>
  <pageMargins left="0.75" right="0.75" top="1" bottom="1" header="0.5" footer="0.5"/>
  <pageSetup paperSize="9" orientation="portrait" verticalDpi="599"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dimension ref="A1:W12"/>
  <sheetViews>
    <sheetView workbookViewId="0">
      <selection activeCell="B14" sqref="B14"/>
    </sheetView>
  </sheetViews>
  <sheetFormatPr defaultRowHeight="12.75"/>
  <cols>
    <col min="1" max="1" width="9.140625" style="67"/>
    <col min="2" max="2" width="34.5703125" style="67" customWidth="1"/>
    <col min="3" max="7" width="17.5703125" style="67" customWidth="1"/>
    <col min="8" max="16384" width="9.140625" style="67"/>
  </cols>
  <sheetData>
    <row r="1" spans="1:23" ht="15.75">
      <c r="A1" s="19" t="s">
        <v>167</v>
      </c>
      <c r="B1" s="5"/>
      <c r="C1" s="74"/>
      <c r="D1" s="74"/>
      <c r="E1" s="74"/>
      <c r="F1" s="74"/>
      <c r="G1" s="74"/>
      <c r="H1" s="74"/>
      <c r="I1" s="74"/>
      <c r="J1" s="74"/>
      <c r="N1" s="74"/>
      <c r="O1" s="74"/>
      <c r="P1" s="74"/>
      <c r="Q1" s="74"/>
      <c r="R1" s="74"/>
      <c r="S1" s="74"/>
      <c r="T1" s="74"/>
      <c r="U1" s="74"/>
      <c r="V1" s="74"/>
      <c r="W1" s="74"/>
    </row>
    <row r="2" spans="1:23" s="138" customFormat="1" ht="38.25" customHeight="1">
      <c r="A2" s="198" t="s">
        <v>296</v>
      </c>
      <c r="B2" s="205"/>
      <c r="C2" s="205"/>
      <c r="D2" s="205"/>
      <c r="E2" s="205"/>
      <c r="F2" s="205"/>
      <c r="G2" s="206"/>
      <c r="H2" s="74"/>
      <c r="I2" s="74"/>
      <c r="J2" s="74"/>
      <c r="N2" s="74"/>
      <c r="O2" s="74"/>
      <c r="P2" s="74"/>
      <c r="Q2" s="74"/>
      <c r="R2" s="74"/>
      <c r="S2" s="74"/>
      <c r="T2" s="74"/>
      <c r="U2" s="74"/>
      <c r="V2" s="74"/>
      <c r="W2" s="74"/>
    </row>
    <row r="3" spans="1:23" s="138" customFormat="1" ht="15.75">
      <c r="A3" s="19"/>
      <c r="B3" s="5"/>
      <c r="C3" s="74"/>
      <c r="D3" s="74"/>
      <c r="E3" s="74"/>
      <c r="F3" s="74"/>
      <c r="G3" s="74"/>
      <c r="H3" s="74"/>
      <c r="I3" s="74"/>
      <c r="J3" s="74"/>
      <c r="N3" s="74"/>
      <c r="O3" s="74"/>
      <c r="P3" s="74"/>
      <c r="Q3" s="74"/>
      <c r="R3" s="74"/>
      <c r="S3" s="74"/>
      <c r="T3" s="74"/>
      <c r="U3" s="74"/>
      <c r="V3" s="74"/>
      <c r="W3" s="74"/>
    </row>
    <row r="4" spans="1:23">
      <c r="C4" s="98"/>
      <c r="D4" s="98"/>
      <c r="E4" s="98"/>
      <c r="F4" s="98"/>
    </row>
    <row r="5" spans="1:23" ht="15.75">
      <c r="B5" s="43" t="s">
        <v>217</v>
      </c>
      <c r="C5" s="98"/>
      <c r="D5" s="98"/>
      <c r="E5" s="98"/>
      <c r="F5" s="98"/>
    </row>
    <row r="6" spans="1:23" ht="15.75">
      <c r="B6" s="28" t="s">
        <v>100</v>
      </c>
      <c r="C6" s="91">
        <v>2010</v>
      </c>
      <c r="D6" s="91">
        <v>2011</v>
      </c>
      <c r="E6" s="91">
        <v>2012</v>
      </c>
      <c r="F6" s="91">
        <v>2013</v>
      </c>
      <c r="G6" s="91">
        <v>2014</v>
      </c>
    </row>
    <row r="7" spans="1:23" ht="15.75">
      <c r="B7" s="28" t="s">
        <v>323</v>
      </c>
      <c r="C7" s="232">
        <v>0.52400000000000002</v>
      </c>
      <c r="D7" s="232">
        <v>0.53800000000000003</v>
      </c>
      <c r="E7" s="232">
        <v>0.54900000000000004</v>
      </c>
      <c r="F7" s="232">
        <v>0.36799999999999999</v>
      </c>
      <c r="G7" s="232">
        <v>0.36799999999999999</v>
      </c>
    </row>
    <row r="8" spans="1:23" ht="15.75">
      <c r="B8" s="28" t="s">
        <v>101</v>
      </c>
      <c r="C8" s="232">
        <v>0.34100000000000003</v>
      </c>
      <c r="D8" s="232">
        <v>0.33800000000000002</v>
      </c>
      <c r="E8" s="232">
        <v>0.33700000000000002</v>
      </c>
      <c r="F8" s="232">
        <v>0.47899999999999998</v>
      </c>
      <c r="G8" s="232">
        <v>0.49399999999999999</v>
      </c>
    </row>
    <row r="9" spans="1:23" ht="15.75">
      <c r="B9" s="28" t="s">
        <v>136</v>
      </c>
      <c r="C9" s="232">
        <v>0.10100000000000001</v>
      </c>
      <c r="D9" s="232">
        <v>9.2999999999999999E-2</v>
      </c>
      <c r="E9" s="232">
        <v>8.7999999999999995E-2</v>
      </c>
      <c r="F9" s="232">
        <v>0.11899999999999999</v>
      </c>
      <c r="G9" s="232">
        <v>0.109</v>
      </c>
    </row>
    <row r="10" spans="1:23" ht="15.75">
      <c r="B10" s="28" t="s">
        <v>135</v>
      </c>
      <c r="C10" s="232">
        <v>3.4000000000000002E-2</v>
      </c>
      <c r="D10" s="232">
        <v>3.1E-2</v>
      </c>
      <c r="E10" s="232">
        <v>2.5999999999999999E-2</v>
      </c>
      <c r="F10" s="232">
        <v>3.4000000000000002E-2</v>
      </c>
      <c r="G10" s="232">
        <v>2.8000000000000001E-2</v>
      </c>
    </row>
    <row r="11" spans="1:23" ht="15.75">
      <c r="B11" s="28" t="s">
        <v>102</v>
      </c>
      <c r="C11" s="233">
        <v>1</v>
      </c>
      <c r="D11" s="233">
        <v>1</v>
      </c>
      <c r="E11" s="233">
        <v>1</v>
      </c>
      <c r="F11" s="233">
        <v>1</v>
      </c>
      <c r="G11" s="233">
        <v>1</v>
      </c>
    </row>
    <row r="12" spans="1:23" ht="14.25">
      <c r="B12" s="162" t="s">
        <v>298</v>
      </c>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dimension ref="A1:V23"/>
  <sheetViews>
    <sheetView workbookViewId="0">
      <selection activeCell="D37" sqref="D37"/>
    </sheetView>
  </sheetViews>
  <sheetFormatPr defaultRowHeight="12.75"/>
  <cols>
    <col min="1" max="1" width="9.140625" style="67"/>
    <col min="2" max="2" width="47" style="67" customWidth="1"/>
    <col min="3" max="4" width="21" style="67" customWidth="1"/>
    <col min="5" max="16384" width="9.140625" style="67"/>
  </cols>
  <sheetData>
    <row r="1" spans="1:22" ht="15.75">
      <c r="A1" s="19" t="s">
        <v>124</v>
      </c>
      <c r="B1" s="5"/>
      <c r="C1" s="74"/>
      <c r="D1" s="74"/>
      <c r="E1" s="74"/>
      <c r="F1" s="74"/>
      <c r="G1" s="74"/>
      <c r="H1" s="74"/>
      <c r="I1" s="74"/>
      <c r="M1" s="74"/>
      <c r="N1" s="74"/>
      <c r="O1" s="74"/>
      <c r="P1" s="74"/>
      <c r="Q1" s="74"/>
      <c r="R1" s="74"/>
      <c r="S1" s="74"/>
      <c r="T1" s="74"/>
      <c r="U1" s="74"/>
      <c r="V1" s="74"/>
    </row>
    <row r="2" spans="1:22" s="138" customFormat="1" ht="41.25" customHeight="1">
      <c r="A2" s="198" t="s">
        <v>324</v>
      </c>
      <c r="B2" s="205"/>
      <c r="C2" s="205"/>
      <c r="D2" s="206"/>
      <c r="E2" s="74"/>
      <c r="F2" s="74"/>
      <c r="G2" s="74"/>
      <c r="H2" s="74"/>
      <c r="I2" s="74"/>
      <c r="M2" s="74"/>
      <c r="N2" s="74"/>
      <c r="O2" s="74"/>
      <c r="P2" s="74"/>
      <c r="Q2" s="74"/>
      <c r="R2" s="74"/>
      <c r="S2" s="74"/>
      <c r="T2" s="74"/>
      <c r="U2" s="74"/>
      <c r="V2" s="74"/>
    </row>
    <row r="3" spans="1:22" s="138" customFormat="1" ht="15.75">
      <c r="A3" s="19"/>
      <c r="B3" s="5"/>
      <c r="C3" s="74"/>
      <c r="D3" s="74"/>
      <c r="E3" s="74"/>
      <c r="F3" s="74"/>
      <c r="G3" s="74"/>
      <c r="H3" s="74"/>
      <c r="I3" s="74"/>
      <c r="M3" s="74"/>
      <c r="N3" s="74"/>
      <c r="O3" s="74"/>
      <c r="P3" s="74"/>
      <c r="Q3" s="74"/>
      <c r="R3" s="74"/>
      <c r="S3" s="74"/>
      <c r="T3" s="74"/>
      <c r="U3" s="74"/>
      <c r="V3" s="74"/>
    </row>
    <row r="5" spans="1:22" ht="15.75">
      <c r="B5" s="43" t="s">
        <v>220</v>
      </c>
    </row>
    <row r="6" spans="1:22" ht="45">
      <c r="B6" s="34" t="s">
        <v>103</v>
      </c>
      <c r="C6" s="48" t="s">
        <v>218</v>
      </c>
      <c r="D6" s="48" t="s">
        <v>219</v>
      </c>
    </row>
    <row r="7" spans="1:22" ht="15">
      <c r="B7" s="128" t="s">
        <v>104</v>
      </c>
      <c r="C7" s="234">
        <v>0.215</v>
      </c>
      <c r="D7" s="234">
        <v>0.15</v>
      </c>
    </row>
    <row r="8" spans="1:22" ht="15">
      <c r="B8" s="128" t="s">
        <v>105</v>
      </c>
      <c r="C8" s="234">
        <v>0.19400000000000001</v>
      </c>
      <c r="D8" s="234">
        <v>0.28799999999999998</v>
      </c>
    </row>
    <row r="9" spans="1:22" ht="15">
      <c r="B9" s="128" t="s">
        <v>106</v>
      </c>
      <c r="C9" s="234">
        <v>0.10299999999999999</v>
      </c>
      <c r="D9" s="234">
        <v>1.4E-2</v>
      </c>
    </row>
    <row r="10" spans="1:22" ht="15">
      <c r="B10" s="128" t="s">
        <v>107</v>
      </c>
      <c r="C10" s="234">
        <v>0.128</v>
      </c>
      <c r="D10" s="234">
        <v>0.25</v>
      </c>
    </row>
    <row r="11" spans="1:22" ht="15">
      <c r="B11" s="128" t="s">
        <v>108</v>
      </c>
      <c r="C11" s="234">
        <v>7.8E-2</v>
      </c>
      <c r="D11" s="234">
        <v>5.8999999999999997E-2</v>
      </c>
    </row>
    <row r="12" spans="1:22" ht="15">
      <c r="B12" s="128" t="s">
        <v>120</v>
      </c>
      <c r="C12" s="234">
        <v>7.6999999999999999E-2</v>
      </c>
      <c r="D12" s="234">
        <v>8.1000000000000003E-2</v>
      </c>
    </row>
    <row r="13" spans="1:22" ht="15">
      <c r="B13" s="128" t="s">
        <v>109</v>
      </c>
      <c r="C13" s="234">
        <v>8.2000000000000003E-2</v>
      </c>
      <c r="D13" s="234">
        <v>4.4999999999999998E-2</v>
      </c>
    </row>
    <row r="14" spans="1:22" ht="15">
      <c r="B14" s="128" t="s">
        <v>119</v>
      </c>
      <c r="C14" s="234">
        <v>7.6999999999999999E-2</v>
      </c>
      <c r="D14" s="234">
        <v>7.9000000000000001E-2</v>
      </c>
    </row>
    <row r="15" spans="1:22" ht="15">
      <c r="B15" s="128" t="s">
        <v>2</v>
      </c>
      <c r="C15" s="234">
        <v>3.4000000000000002E-2</v>
      </c>
      <c r="D15" s="234">
        <v>0.01</v>
      </c>
    </row>
    <row r="16" spans="1:22" ht="15">
      <c r="B16" s="128" t="s">
        <v>110</v>
      </c>
      <c r="C16" s="234">
        <v>1.2999999999999999E-2</v>
      </c>
      <c r="D16" s="234">
        <v>2.4E-2</v>
      </c>
    </row>
    <row r="17" spans="2:4" ht="15">
      <c r="B17" s="34" t="s">
        <v>5</v>
      </c>
      <c r="C17" s="129">
        <v>1</v>
      </c>
      <c r="D17" s="129">
        <v>1</v>
      </c>
    </row>
    <row r="23" spans="2:4">
      <c r="C23" s="130"/>
      <c r="D23" s="130"/>
    </row>
  </sheetData>
  <mergeCells count="1">
    <mergeCell ref="A2:D2"/>
  </mergeCells>
  <phoneticPr fontId="13" type="noConversion"/>
  <pageMargins left="0.75" right="0.75" top="1" bottom="1" header="0.5" footer="0.5"/>
  <pageSetup paperSize="9" orientation="portrait" verticalDpi="599"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H43"/>
  <sheetViews>
    <sheetView workbookViewId="0">
      <selection activeCell="B26" sqref="B26"/>
    </sheetView>
  </sheetViews>
  <sheetFormatPr defaultRowHeight="12.75"/>
  <cols>
    <col min="1" max="1" width="9.140625" style="67"/>
    <col min="2" max="2" width="18.7109375" style="67" customWidth="1"/>
    <col min="3" max="3" width="16.42578125" style="67" customWidth="1"/>
    <col min="4" max="11" width="15.28515625" style="67" customWidth="1"/>
    <col min="12" max="16384" width="9.140625" style="67"/>
  </cols>
  <sheetData>
    <row r="1" spans="1:8" ht="15.75">
      <c r="A1" s="19" t="s">
        <v>111</v>
      </c>
      <c r="B1" s="1"/>
    </row>
    <row r="2" spans="1:8" ht="81" customHeight="1">
      <c r="A2" s="198" t="s">
        <v>247</v>
      </c>
      <c r="B2" s="205"/>
      <c r="C2" s="205"/>
      <c r="D2" s="205"/>
      <c r="E2" s="205"/>
      <c r="F2" s="205"/>
      <c r="G2" s="206"/>
    </row>
    <row r="3" spans="1:8" ht="15.75">
      <c r="A3" s="19"/>
      <c r="B3" s="1"/>
    </row>
    <row r="4" spans="1:8" ht="18">
      <c r="A4" s="80" t="s">
        <v>141</v>
      </c>
      <c r="B4" s="18"/>
      <c r="C4" s="81"/>
      <c r="D4" s="81"/>
    </row>
    <row r="6" spans="1:8" ht="15.75">
      <c r="B6" s="19" t="s">
        <v>156</v>
      </c>
      <c r="C6" s="138"/>
      <c r="D6" s="138"/>
      <c r="E6" s="138"/>
      <c r="F6" s="138"/>
      <c r="G6" s="138"/>
    </row>
    <row r="7" spans="1:8" ht="15.75">
      <c r="B7" s="82"/>
      <c r="C7" s="83">
        <v>2010</v>
      </c>
      <c r="D7" s="83">
        <v>2011</v>
      </c>
      <c r="E7" s="83">
        <v>2012</v>
      </c>
      <c r="F7" s="83">
        <v>2013</v>
      </c>
      <c r="G7" s="83">
        <v>2014</v>
      </c>
    </row>
    <row r="8" spans="1:8" ht="15.75">
      <c r="B8" s="21" t="s">
        <v>0</v>
      </c>
      <c r="C8" s="149">
        <v>14483</v>
      </c>
      <c r="D8" s="149">
        <v>16842</v>
      </c>
      <c r="E8" s="149">
        <v>19242</v>
      </c>
      <c r="F8" s="149">
        <v>18203</v>
      </c>
      <c r="G8" s="149">
        <v>20431</v>
      </c>
      <c r="H8" s="78"/>
    </row>
    <row r="9" spans="1:8" ht="15.75">
      <c r="B9" s="21" t="s">
        <v>1</v>
      </c>
      <c r="C9" s="149">
        <v>6736</v>
      </c>
      <c r="D9" s="149">
        <v>6978</v>
      </c>
      <c r="E9" s="149">
        <v>7521</v>
      </c>
      <c r="F9" s="149">
        <v>5486</v>
      </c>
      <c r="G9" s="149">
        <v>6102</v>
      </c>
      <c r="H9" s="78"/>
    </row>
    <row r="10" spans="1:8">
      <c r="B10" s="84"/>
      <c r="C10" s="85"/>
      <c r="D10" s="85"/>
      <c r="E10" s="138"/>
      <c r="F10" s="78"/>
      <c r="G10" s="78"/>
      <c r="H10" s="78"/>
    </row>
    <row r="11" spans="1:8" ht="15.75">
      <c r="B11" s="86" t="s">
        <v>155</v>
      </c>
      <c r="C11" s="39"/>
      <c r="D11" s="39"/>
      <c r="E11" s="138"/>
      <c r="F11" s="138"/>
      <c r="G11" s="138"/>
    </row>
    <row r="12" spans="1:8" ht="15.75">
      <c r="B12" s="82"/>
      <c r="C12" s="83">
        <v>2010</v>
      </c>
      <c r="D12" s="83">
        <v>2011</v>
      </c>
      <c r="E12" s="83">
        <v>2012</v>
      </c>
      <c r="F12" s="83">
        <v>2013</v>
      </c>
      <c r="G12" s="83">
        <v>2014</v>
      </c>
    </row>
    <row r="13" spans="1:8" ht="15.75">
      <c r="B13" s="21" t="s">
        <v>0</v>
      </c>
      <c r="C13" s="149">
        <v>66227</v>
      </c>
      <c r="D13" s="149">
        <v>76447</v>
      </c>
      <c r="E13" s="149">
        <v>83749</v>
      </c>
      <c r="F13" s="149">
        <v>77145</v>
      </c>
      <c r="G13" s="149">
        <v>83035</v>
      </c>
    </row>
    <row r="14" spans="1:8" ht="15.75">
      <c r="B14" s="21" t="s">
        <v>1</v>
      </c>
      <c r="C14" s="149">
        <v>30286</v>
      </c>
      <c r="D14" s="149">
        <v>30204</v>
      </c>
      <c r="E14" s="149">
        <v>30046</v>
      </c>
      <c r="F14" s="149">
        <v>20522</v>
      </c>
      <c r="G14" s="149">
        <v>22412</v>
      </c>
    </row>
    <row r="15" spans="1:8">
      <c r="B15" s="84"/>
      <c r="C15" s="85"/>
      <c r="D15" s="85"/>
      <c r="E15" s="138"/>
      <c r="F15" s="138"/>
      <c r="G15" s="138"/>
    </row>
    <row r="16" spans="1:8" ht="15.75">
      <c r="B16" s="86" t="s">
        <v>157</v>
      </c>
      <c r="C16" s="39"/>
      <c r="D16" s="39"/>
      <c r="E16" s="138"/>
      <c r="F16" s="138"/>
      <c r="G16" s="138"/>
    </row>
    <row r="17" spans="2:7" ht="15.75">
      <c r="B17" s="82"/>
      <c r="C17" s="83">
        <v>2010</v>
      </c>
      <c r="D17" s="83">
        <v>2011</v>
      </c>
      <c r="E17" s="83">
        <v>2012</v>
      </c>
      <c r="F17" s="83">
        <v>2013</v>
      </c>
      <c r="G17" s="83">
        <v>2014</v>
      </c>
    </row>
    <row r="18" spans="2:7" ht="15.75">
      <c r="B18" s="21" t="s">
        <v>0</v>
      </c>
      <c r="C18" s="149">
        <v>10373</v>
      </c>
      <c r="D18" s="149">
        <v>13009</v>
      </c>
      <c r="E18" s="149">
        <v>19000</v>
      </c>
      <c r="F18" s="149">
        <v>19000</v>
      </c>
      <c r="G18" s="149">
        <v>22500</v>
      </c>
    </row>
    <row r="19" spans="2:7" ht="15.75">
      <c r="B19" s="21" t="s">
        <v>1</v>
      </c>
      <c r="C19" s="149">
        <v>19338</v>
      </c>
      <c r="D19" s="149">
        <v>19350</v>
      </c>
      <c r="E19" s="149">
        <v>19334</v>
      </c>
      <c r="F19" s="149">
        <v>17028</v>
      </c>
      <c r="G19" s="149">
        <v>17891</v>
      </c>
    </row>
    <row r="20" spans="2:7">
      <c r="B20" s="138"/>
      <c r="C20" s="138"/>
      <c r="D20" s="138"/>
      <c r="E20" s="138"/>
      <c r="F20" s="138"/>
      <c r="G20" s="138"/>
    </row>
    <row r="21" spans="2:7" ht="15.75">
      <c r="B21" s="3" t="s">
        <v>184</v>
      </c>
      <c r="C21" s="138"/>
      <c r="D21" s="138"/>
      <c r="E21" s="138"/>
      <c r="F21" s="138"/>
      <c r="G21" s="138"/>
    </row>
    <row r="22" spans="2:7" ht="15.75">
      <c r="B22" s="22"/>
      <c r="C22" s="83">
        <v>2010</v>
      </c>
      <c r="D22" s="83">
        <v>2011</v>
      </c>
      <c r="E22" s="83">
        <v>2012</v>
      </c>
      <c r="F22" s="83">
        <v>2013</v>
      </c>
      <c r="G22" s="83">
        <v>2014</v>
      </c>
    </row>
    <row r="23" spans="2:7" ht="15.75">
      <c r="B23" s="23" t="s">
        <v>3</v>
      </c>
      <c r="C23" s="150">
        <v>6.6E-3</v>
      </c>
      <c r="D23" s="150">
        <v>5.7999999999999996E-3</v>
      </c>
      <c r="E23" s="150">
        <v>6.0000000000000001E-3</v>
      </c>
      <c r="F23" s="150">
        <v>5.1999999999999998E-3</v>
      </c>
      <c r="G23" s="150">
        <v>4.1999999999999997E-3</v>
      </c>
    </row>
    <row r="24" spans="2:7" ht="15.75">
      <c r="B24" s="24" t="s">
        <v>64</v>
      </c>
      <c r="C24" s="150">
        <v>9.7999999999999997E-3</v>
      </c>
      <c r="D24" s="150">
        <v>7.7999999999999996E-3</v>
      </c>
      <c r="E24" s="150">
        <v>7.0000000000000001E-3</v>
      </c>
      <c r="F24" s="150">
        <v>5.7999999999999996E-3</v>
      </c>
      <c r="G24" s="150">
        <v>4.1999999999999997E-3</v>
      </c>
    </row>
    <row r="25" spans="2:7" ht="15.75">
      <c r="B25" s="24" t="s">
        <v>65</v>
      </c>
      <c r="C25" s="150">
        <v>3.1199999999999999E-2</v>
      </c>
      <c r="D25" s="150">
        <v>2.52E-2</v>
      </c>
      <c r="E25" s="150">
        <v>2.41E-2</v>
      </c>
      <c r="F25" s="150">
        <v>2.1100000000000001E-2</v>
      </c>
      <c r="G25" s="150">
        <v>1.7299999999999999E-2</v>
      </c>
    </row>
    <row r="26" spans="2:7" ht="15.75">
      <c r="B26" s="24" t="s">
        <v>66</v>
      </c>
      <c r="C26" s="150">
        <v>0.14080000000000001</v>
      </c>
      <c r="D26" s="150">
        <v>0.1226</v>
      </c>
      <c r="E26" s="150">
        <v>0.11840000000000001</v>
      </c>
      <c r="F26" s="150">
        <v>0.1094</v>
      </c>
      <c r="G26" s="150">
        <v>9.1899999999999996E-2</v>
      </c>
    </row>
    <row r="27" spans="2:7" ht="15.75">
      <c r="B27" s="24" t="s">
        <v>67</v>
      </c>
      <c r="C27" s="150">
        <v>0.24540000000000001</v>
      </c>
      <c r="D27" s="150">
        <v>0.2298</v>
      </c>
      <c r="E27" s="150">
        <v>0.23050000000000001</v>
      </c>
      <c r="F27" s="150">
        <v>0.21959999999999999</v>
      </c>
      <c r="G27" s="150">
        <v>0.2051</v>
      </c>
    </row>
    <row r="28" spans="2:7" ht="15.75">
      <c r="B28" s="24" t="s">
        <v>68</v>
      </c>
      <c r="C28" s="150">
        <v>0.27829999999999999</v>
      </c>
      <c r="D28" s="150">
        <v>0.2767</v>
      </c>
      <c r="E28" s="150">
        <v>0.28360000000000002</v>
      </c>
      <c r="F28" s="150">
        <v>0.2928</v>
      </c>
      <c r="G28" s="150">
        <v>0.29089999999999999</v>
      </c>
    </row>
    <row r="29" spans="2:7" ht="15.75">
      <c r="B29" s="24" t="s">
        <v>139</v>
      </c>
      <c r="C29" s="150">
        <v>0.2296</v>
      </c>
      <c r="D29" s="150">
        <v>0.24809999999999999</v>
      </c>
      <c r="E29" s="150">
        <v>0.24879999999999999</v>
      </c>
      <c r="F29" s="150">
        <v>0.26279999999999998</v>
      </c>
      <c r="G29" s="150">
        <v>0.2843</v>
      </c>
    </row>
    <row r="30" spans="2:7" ht="15.75">
      <c r="B30" s="24" t="s">
        <v>140</v>
      </c>
      <c r="C30" s="150">
        <v>4.9099999999999998E-2</v>
      </c>
      <c r="D30" s="150">
        <v>6.8900000000000003E-2</v>
      </c>
      <c r="E30" s="150">
        <v>6.8400000000000002E-2</v>
      </c>
      <c r="F30" s="150">
        <v>6.8699999999999997E-2</v>
      </c>
      <c r="G30" s="150">
        <v>8.2000000000000003E-2</v>
      </c>
    </row>
    <row r="31" spans="2:7" ht="15.75">
      <c r="B31" s="23" t="s">
        <v>4</v>
      </c>
      <c r="C31" s="150">
        <v>9.2999999999999992E-3</v>
      </c>
      <c r="D31" s="150">
        <v>1.52E-2</v>
      </c>
      <c r="E31" s="150">
        <v>1.3299999999999999E-2</v>
      </c>
      <c r="F31" s="150">
        <v>1.46E-2</v>
      </c>
      <c r="G31" s="150">
        <v>2.01E-2</v>
      </c>
    </row>
    <row r="32" spans="2:7">
      <c r="B32" s="138"/>
      <c r="C32" s="138"/>
      <c r="D32" s="138"/>
      <c r="E32" s="138"/>
      <c r="F32" s="138"/>
      <c r="G32" s="138"/>
    </row>
    <row r="33" spans="2:7" ht="15.75">
      <c r="B33" s="3" t="s">
        <v>183</v>
      </c>
      <c r="C33" s="138"/>
      <c r="D33" s="138"/>
      <c r="E33" s="138"/>
      <c r="F33" s="138"/>
      <c r="G33" s="138"/>
    </row>
    <row r="34" spans="2:7" ht="15.75">
      <c r="B34" s="22"/>
      <c r="C34" s="83">
        <v>2010</v>
      </c>
      <c r="D34" s="83">
        <v>2011</v>
      </c>
      <c r="E34" s="83">
        <v>2012</v>
      </c>
      <c r="F34" s="83">
        <v>2013</v>
      </c>
      <c r="G34" s="83">
        <v>2014</v>
      </c>
    </row>
    <row r="35" spans="2:7" ht="15.75">
      <c r="B35" s="23" t="s">
        <v>3</v>
      </c>
      <c r="C35" s="150">
        <v>1.83E-2</v>
      </c>
      <c r="D35" s="150">
        <v>1.7000000000000001E-2</v>
      </c>
      <c r="E35" s="150">
        <v>1.8700000000000001E-2</v>
      </c>
      <c r="F35" s="150">
        <v>2.29E-2</v>
      </c>
      <c r="G35" s="150">
        <v>1.78E-2</v>
      </c>
    </row>
    <row r="36" spans="2:7" ht="15.75">
      <c r="B36" s="24" t="s">
        <v>64</v>
      </c>
      <c r="C36" s="150">
        <v>2.9899999999999999E-2</v>
      </c>
      <c r="D36" s="150">
        <v>2.76E-2</v>
      </c>
      <c r="E36" s="150">
        <v>2.92E-2</v>
      </c>
      <c r="F36" s="150">
        <v>3.3700000000000001E-2</v>
      </c>
      <c r="G36" s="150">
        <v>2.7099999999999999E-2</v>
      </c>
    </row>
    <row r="37" spans="2:7" ht="15.75">
      <c r="B37" s="24" t="s">
        <v>65</v>
      </c>
      <c r="C37" s="150">
        <v>7.2300000000000003E-2</v>
      </c>
      <c r="D37" s="150">
        <v>6.83E-2</v>
      </c>
      <c r="E37" s="150">
        <v>7.2300000000000003E-2</v>
      </c>
      <c r="F37" s="150">
        <v>8.77E-2</v>
      </c>
      <c r="G37" s="150">
        <v>7.3800000000000004E-2</v>
      </c>
    </row>
    <row r="38" spans="2:7" ht="15.75">
      <c r="B38" s="24" t="s">
        <v>66</v>
      </c>
      <c r="C38" s="150">
        <v>0.21829999999999999</v>
      </c>
      <c r="D38" s="150">
        <v>0.21190000000000001</v>
      </c>
      <c r="E38" s="150">
        <v>0.2203</v>
      </c>
      <c r="F38" s="150">
        <v>0.24859999999999999</v>
      </c>
      <c r="G38" s="150">
        <v>0.2324</v>
      </c>
    </row>
    <row r="39" spans="2:7" ht="15.75">
      <c r="B39" s="24" t="s">
        <v>67</v>
      </c>
      <c r="C39" s="150">
        <v>0.25580000000000003</v>
      </c>
      <c r="D39" s="150">
        <v>0.25330000000000003</v>
      </c>
      <c r="E39" s="150">
        <v>0.25369999999999998</v>
      </c>
      <c r="F39" s="150">
        <v>0.24990000000000001</v>
      </c>
      <c r="G39" s="150">
        <v>0.25180000000000002</v>
      </c>
    </row>
    <row r="40" spans="2:7" ht="15.75">
      <c r="B40" s="24" t="s">
        <v>68</v>
      </c>
      <c r="C40" s="150">
        <v>0.224</v>
      </c>
      <c r="D40" s="150">
        <v>0.23039999999999999</v>
      </c>
      <c r="E40" s="150">
        <v>0.22450000000000001</v>
      </c>
      <c r="F40" s="150">
        <v>0.19889999999999999</v>
      </c>
      <c r="G40" s="150">
        <v>0.2112</v>
      </c>
    </row>
    <row r="41" spans="2:7" ht="15.75">
      <c r="B41" s="24" t="s">
        <v>139</v>
      </c>
      <c r="C41" s="150">
        <v>0.14799999999999999</v>
      </c>
      <c r="D41" s="150">
        <v>0.15279999999999999</v>
      </c>
      <c r="E41" s="150">
        <v>0.14510000000000001</v>
      </c>
      <c r="F41" s="150">
        <v>0.12540000000000001</v>
      </c>
      <c r="G41" s="150">
        <v>0.14449999999999999</v>
      </c>
    </row>
    <row r="42" spans="2:7" ht="15.75">
      <c r="B42" s="24" t="s">
        <v>140</v>
      </c>
      <c r="C42" s="150">
        <v>2.8500000000000001E-2</v>
      </c>
      <c r="D42" s="150">
        <v>3.27E-2</v>
      </c>
      <c r="E42" s="150">
        <v>3.04E-2</v>
      </c>
      <c r="F42" s="150">
        <v>2.7300000000000001E-2</v>
      </c>
      <c r="G42" s="150">
        <v>3.32E-2</v>
      </c>
    </row>
    <row r="43" spans="2:7" ht="15.75">
      <c r="B43" s="23" t="s">
        <v>4</v>
      </c>
      <c r="C43" s="150">
        <v>4.7999999999999996E-3</v>
      </c>
      <c r="D43" s="150">
        <v>6.0000000000000001E-3</v>
      </c>
      <c r="E43" s="150">
        <v>5.5999999999999999E-3</v>
      </c>
      <c r="F43" s="150">
        <v>5.5999999999999999E-3</v>
      </c>
      <c r="G43" s="150">
        <v>8.0999999999999996E-3</v>
      </c>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V46"/>
  <sheetViews>
    <sheetView workbookViewId="0">
      <selection activeCell="D41" sqref="D41"/>
    </sheetView>
  </sheetViews>
  <sheetFormatPr defaultRowHeight="12.75"/>
  <cols>
    <col min="1" max="1" width="9.140625" style="67"/>
    <col min="2" max="2" width="17.85546875" style="74" customWidth="1"/>
    <col min="3" max="8" width="15.140625" style="74" customWidth="1"/>
    <col min="9" max="11" width="10.85546875" style="74" customWidth="1"/>
    <col min="12" max="13" width="9.5703125" style="67" bestFit="1" customWidth="1"/>
    <col min="14" max="16384" width="9.140625" style="67"/>
  </cols>
  <sheetData>
    <row r="1" spans="1:22" ht="15.75">
      <c r="A1" s="19" t="s">
        <v>159</v>
      </c>
      <c r="B1" s="1"/>
      <c r="C1" s="67"/>
      <c r="D1" s="67"/>
      <c r="E1" s="67"/>
      <c r="F1" s="67"/>
      <c r="G1" s="67"/>
      <c r="H1" s="67"/>
      <c r="I1" s="67"/>
      <c r="J1" s="67"/>
      <c r="K1" s="67"/>
      <c r="M1" s="74"/>
      <c r="N1" s="74"/>
      <c r="O1" s="74"/>
      <c r="P1" s="74"/>
      <c r="Q1" s="74"/>
      <c r="R1" s="74"/>
      <c r="S1" s="74"/>
      <c r="T1" s="74"/>
      <c r="U1" s="74"/>
      <c r="V1" s="74"/>
    </row>
    <row r="2" spans="1:22" ht="76.5" customHeight="1">
      <c r="A2" s="198" t="s">
        <v>248</v>
      </c>
      <c r="B2" s="205"/>
      <c r="C2" s="205"/>
      <c r="D2" s="205"/>
      <c r="E2" s="205"/>
      <c r="F2" s="205"/>
      <c r="G2" s="206"/>
      <c r="H2" s="67"/>
      <c r="I2" s="67"/>
      <c r="J2" s="67"/>
      <c r="K2" s="67"/>
      <c r="M2" s="74"/>
      <c r="N2" s="74"/>
      <c r="O2" s="74"/>
      <c r="P2" s="74"/>
      <c r="Q2" s="74"/>
      <c r="R2" s="74"/>
      <c r="S2" s="74"/>
      <c r="T2" s="74"/>
      <c r="U2" s="74"/>
      <c r="V2" s="74"/>
    </row>
    <row r="3" spans="1:22" ht="15.75">
      <c r="A3" s="19"/>
      <c r="B3" s="1"/>
      <c r="C3" s="67"/>
      <c r="D3" s="67"/>
      <c r="E3" s="67"/>
      <c r="F3" s="67"/>
      <c r="G3" s="67"/>
      <c r="H3" s="67"/>
      <c r="I3" s="67"/>
      <c r="J3" s="67"/>
      <c r="K3" s="67"/>
      <c r="M3" s="74"/>
      <c r="N3" s="74"/>
      <c r="O3" s="74"/>
      <c r="P3" s="74"/>
      <c r="Q3" s="74"/>
      <c r="R3" s="74"/>
      <c r="S3" s="74"/>
      <c r="T3" s="74"/>
      <c r="U3" s="74"/>
      <c r="V3" s="74"/>
    </row>
    <row r="4" spans="1:22" ht="18">
      <c r="A4" s="80" t="s">
        <v>141</v>
      </c>
      <c r="B4" s="18"/>
      <c r="C4" s="81"/>
      <c r="D4" s="67"/>
      <c r="E4" s="67"/>
      <c r="F4" s="67"/>
      <c r="G4" s="67"/>
      <c r="H4" s="67"/>
      <c r="I4" s="67"/>
      <c r="J4" s="67"/>
      <c r="K4" s="67"/>
      <c r="M4" s="74"/>
      <c r="N4" s="74"/>
      <c r="O4" s="74"/>
      <c r="P4" s="74"/>
      <c r="Q4" s="74"/>
      <c r="R4" s="74"/>
      <c r="S4" s="74"/>
      <c r="T4" s="74"/>
      <c r="U4" s="74"/>
      <c r="V4" s="74"/>
    </row>
    <row r="5" spans="1:22">
      <c r="B5" s="87"/>
    </row>
    <row r="6" spans="1:22" s="1" customFormat="1" ht="15">
      <c r="B6" s="88"/>
      <c r="C6" s="89"/>
      <c r="D6" s="89"/>
      <c r="E6" s="89"/>
      <c r="F6" s="88"/>
      <c r="G6" s="88"/>
      <c r="H6" s="88"/>
      <c r="I6" s="88"/>
      <c r="J6" s="88"/>
      <c r="K6" s="88"/>
    </row>
    <row r="7" spans="1:22" s="1" customFormat="1" ht="15.75">
      <c r="B7" s="38" t="s">
        <v>185</v>
      </c>
      <c r="C7" s="39"/>
      <c r="D7" s="89"/>
      <c r="E7" s="89"/>
      <c r="F7" s="88"/>
      <c r="G7" s="88"/>
      <c r="H7" s="88"/>
      <c r="I7" s="88"/>
      <c r="J7" s="88"/>
      <c r="K7" s="88"/>
    </row>
    <row r="8" spans="1:22" s="1" customFormat="1" ht="15.75">
      <c r="B8" s="90"/>
      <c r="C8" s="91">
        <v>2010</v>
      </c>
      <c r="D8" s="91">
        <v>2011</v>
      </c>
      <c r="E8" s="91">
        <v>2012</v>
      </c>
      <c r="F8" s="91">
        <v>2013</v>
      </c>
      <c r="G8" s="91">
        <v>2014</v>
      </c>
      <c r="H8" s="88"/>
    </row>
    <row r="9" spans="1:22" s="1" customFormat="1" ht="15.75">
      <c r="B9" s="21" t="s">
        <v>6</v>
      </c>
      <c r="C9" s="149">
        <v>13778</v>
      </c>
      <c r="D9" s="149">
        <v>15579</v>
      </c>
      <c r="E9" s="149">
        <v>16109</v>
      </c>
      <c r="F9" s="149">
        <v>16755</v>
      </c>
      <c r="G9" s="149">
        <v>15625</v>
      </c>
      <c r="H9" s="88"/>
    </row>
    <row r="10" spans="1:22" s="1" customFormat="1" ht="15.75">
      <c r="B10" s="21" t="s">
        <v>7</v>
      </c>
      <c r="C10" s="149">
        <v>4215</v>
      </c>
      <c r="D10" s="149">
        <v>4180</v>
      </c>
      <c r="E10" s="149">
        <v>3808</v>
      </c>
      <c r="F10" s="149">
        <v>4305</v>
      </c>
      <c r="G10" s="149">
        <v>5026</v>
      </c>
      <c r="H10" s="88"/>
    </row>
    <row r="11" spans="1:22" s="1" customFormat="1" ht="15">
      <c r="B11" s="92"/>
      <c r="C11" s="93"/>
      <c r="D11" s="89"/>
      <c r="E11" s="89"/>
      <c r="F11" s="88"/>
      <c r="G11" s="88"/>
      <c r="H11" s="88"/>
    </row>
    <row r="12" spans="1:22" s="1" customFormat="1" ht="15.75">
      <c r="B12" s="39" t="s">
        <v>186</v>
      </c>
      <c r="C12" s="39"/>
      <c r="D12" s="89"/>
      <c r="E12" s="89"/>
      <c r="F12" s="88"/>
      <c r="G12" s="88"/>
      <c r="H12" s="88"/>
    </row>
    <row r="13" spans="1:22" s="1" customFormat="1" ht="15.75">
      <c r="B13" s="94"/>
      <c r="C13" s="91">
        <v>2010</v>
      </c>
      <c r="D13" s="91">
        <v>2011</v>
      </c>
      <c r="E13" s="91">
        <v>2012</v>
      </c>
      <c r="F13" s="91">
        <v>2013</v>
      </c>
      <c r="G13" s="91">
        <v>2014</v>
      </c>
      <c r="H13" s="88"/>
    </row>
    <row r="14" spans="1:22" s="1" customFormat="1" ht="15.75">
      <c r="B14" s="21" t="s">
        <v>6</v>
      </c>
      <c r="C14" s="149">
        <v>226362</v>
      </c>
      <c r="D14" s="149">
        <v>229807</v>
      </c>
      <c r="E14" s="149">
        <v>209824</v>
      </c>
      <c r="F14" s="149">
        <v>200619</v>
      </c>
      <c r="G14" s="149">
        <v>199567</v>
      </c>
      <c r="H14" s="88"/>
    </row>
    <row r="15" spans="1:22" s="1" customFormat="1" ht="15.75">
      <c r="B15" s="21" t="s">
        <v>7</v>
      </c>
      <c r="C15" s="149">
        <v>313627</v>
      </c>
      <c r="D15" s="149">
        <v>299984</v>
      </c>
      <c r="E15" s="149">
        <v>273954</v>
      </c>
      <c r="F15" s="149">
        <v>294051</v>
      </c>
      <c r="G15" s="149">
        <v>297217</v>
      </c>
      <c r="H15" s="88"/>
    </row>
    <row r="16" spans="1:22" s="1" customFormat="1" ht="15">
      <c r="B16" s="92"/>
      <c r="C16" s="93"/>
      <c r="D16" s="89"/>
      <c r="E16" s="89"/>
      <c r="F16" s="88"/>
      <c r="G16" s="88"/>
      <c r="H16" s="88"/>
    </row>
    <row r="17" spans="2:11" s="1" customFormat="1" ht="15.75">
      <c r="B17" s="39" t="s">
        <v>187</v>
      </c>
      <c r="C17" s="95"/>
      <c r="D17" s="89"/>
      <c r="E17" s="89"/>
      <c r="F17" s="88"/>
      <c r="G17" s="88"/>
      <c r="H17" s="88"/>
    </row>
    <row r="18" spans="2:11" s="1" customFormat="1" ht="15.75">
      <c r="B18" s="94"/>
      <c r="C18" s="91">
        <v>2010</v>
      </c>
      <c r="D18" s="91">
        <v>2011</v>
      </c>
      <c r="E18" s="91">
        <v>2012</v>
      </c>
      <c r="F18" s="91">
        <v>2013</v>
      </c>
      <c r="G18" s="91">
        <v>2014</v>
      </c>
      <c r="H18" s="88"/>
    </row>
    <row r="19" spans="2:11" s="1" customFormat="1" ht="15.75">
      <c r="B19" s="21" t="s">
        <v>6</v>
      </c>
      <c r="C19" s="149">
        <v>80597</v>
      </c>
      <c r="D19" s="149">
        <v>84152</v>
      </c>
      <c r="E19" s="149">
        <v>84797</v>
      </c>
      <c r="F19" s="149">
        <v>83574</v>
      </c>
      <c r="G19" s="149">
        <v>83265</v>
      </c>
      <c r="H19" s="88"/>
    </row>
    <row r="20" spans="2:11" s="1" customFormat="1" ht="15.75">
      <c r="B20" s="21" t="s">
        <v>7</v>
      </c>
      <c r="C20" s="149">
        <v>85507</v>
      </c>
      <c r="D20" s="149">
        <v>71819</v>
      </c>
      <c r="E20" s="149">
        <v>59042</v>
      </c>
      <c r="F20" s="149">
        <v>68189</v>
      </c>
      <c r="G20" s="149">
        <v>86648</v>
      </c>
      <c r="H20" s="88"/>
    </row>
    <row r="21" spans="2:11" s="1" customFormat="1" ht="15">
      <c r="B21" s="88"/>
      <c r="C21" s="89"/>
      <c r="D21" s="89"/>
      <c r="E21" s="89"/>
      <c r="F21" s="88"/>
      <c r="G21" s="88"/>
      <c r="H21" s="88"/>
    </row>
    <row r="22" spans="2:11">
      <c r="I22" s="67"/>
      <c r="J22" s="67"/>
      <c r="K22" s="67"/>
    </row>
    <row r="23" spans="2:11" ht="15.75">
      <c r="B23" s="3" t="s">
        <v>188</v>
      </c>
      <c r="I23" s="67"/>
      <c r="J23" s="67"/>
      <c r="K23" s="67"/>
    </row>
    <row r="24" spans="2:11" ht="15.75">
      <c r="B24" s="23"/>
      <c r="C24" s="91">
        <v>2010</v>
      </c>
      <c r="D24" s="91">
        <v>2011</v>
      </c>
      <c r="E24" s="91">
        <v>2012</v>
      </c>
      <c r="F24" s="91">
        <v>2013</v>
      </c>
      <c r="G24" s="91">
        <v>2014</v>
      </c>
      <c r="H24" s="96"/>
      <c r="I24" s="67"/>
      <c r="J24" s="67"/>
      <c r="K24" s="67"/>
    </row>
    <row r="25" spans="2:11" ht="15.75">
      <c r="B25" s="23" t="s">
        <v>3</v>
      </c>
      <c r="C25" s="151">
        <v>7.4999999999999997E-3</v>
      </c>
      <c r="D25" s="151">
        <v>8.0999999999999996E-3</v>
      </c>
      <c r="E25" s="151">
        <v>9.4000000000000004E-3</v>
      </c>
      <c r="F25" s="151">
        <v>7.3000000000000001E-3</v>
      </c>
      <c r="G25" s="151">
        <v>5.4000000000000003E-3</v>
      </c>
      <c r="H25" s="77"/>
      <c r="I25" s="67"/>
      <c r="J25" s="67"/>
      <c r="K25" s="67"/>
    </row>
    <row r="26" spans="2:11" ht="15.75">
      <c r="B26" s="24" t="s">
        <v>64</v>
      </c>
      <c r="C26" s="151">
        <v>1.7299999999999999E-2</v>
      </c>
      <c r="D26" s="151">
        <v>1.6500000000000001E-2</v>
      </c>
      <c r="E26" s="151">
        <v>1.9599999999999999E-2</v>
      </c>
      <c r="F26" s="151">
        <v>1.9900000000000001E-2</v>
      </c>
      <c r="G26" s="151">
        <v>1.72E-2</v>
      </c>
      <c r="H26" s="77"/>
      <c r="I26" s="67"/>
      <c r="J26" s="67"/>
      <c r="K26" s="67"/>
    </row>
    <row r="27" spans="2:11" ht="15.75">
      <c r="B27" s="24" t="s">
        <v>65</v>
      </c>
      <c r="C27" s="151">
        <v>5.3400000000000003E-2</v>
      </c>
      <c r="D27" s="151">
        <v>5.3800000000000001E-2</v>
      </c>
      <c r="E27" s="151">
        <v>6.8000000000000005E-2</v>
      </c>
      <c r="F27" s="151">
        <v>7.51E-2</v>
      </c>
      <c r="G27" s="151">
        <v>7.3499999999999996E-2</v>
      </c>
      <c r="H27" s="77"/>
      <c r="I27" s="67"/>
      <c r="J27" s="67"/>
      <c r="K27" s="67"/>
    </row>
    <row r="28" spans="2:11" ht="15.75">
      <c r="B28" s="24" t="s">
        <v>66</v>
      </c>
      <c r="C28" s="151">
        <v>0.17510000000000001</v>
      </c>
      <c r="D28" s="151">
        <v>0.1817</v>
      </c>
      <c r="E28" s="151">
        <v>0.2089</v>
      </c>
      <c r="F28" s="151">
        <v>0.2177</v>
      </c>
      <c r="G28" s="151">
        <v>0.21629999999999999</v>
      </c>
      <c r="H28" s="77"/>
      <c r="I28" s="67"/>
      <c r="J28" s="67"/>
      <c r="K28" s="67"/>
    </row>
    <row r="29" spans="2:11" ht="15.75">
      <c r="B29" s="24" t="s">
        <v>67</v>
      </c>
      <c r="C29" s="151">
        <v>0.22889999999999999</v>
      </c>
      <c r="D29" s="151">
        <v>0.23849999999999999</v>
      </c>
      <c r="E29" s="151">
        <v>0.25469999999999998</v>
      </c>
      <c r="F29" s="151">
        <v>0.24199999999999999</v>
      </c>
      <c r="G29" s="151">
        <v>0.24079999999999999</v>
      </c>
      <c r="I29" s="67"/>
      <c r="J29" s="67"/>
      <c r="K29" s="67"/>
    </row>
    <row r="30" spans="2:11" ht="15.75">
      <c r="B30" s="24" t="s">
        <v>68</v>
      </c>
      <c r="C30" s="151">
        <v>0.2303</v>
      </c>
      <c r="D30" s="151">
        <v>0.2321</v>
      </c>
      <c r="E30" s="151">
        <v>0.22370000000000001</v>
      </c>
      <c r="F30" s="151">
        <v>0.2114</v>
      </c>
      <c r="G30" s="151">
        <v>0.2157</v>
      </c>
      <c r="I30" s="67"/>
      <c r="J30" s="67"/>
      <c r="K30" s="67"/>
    </row>
    <row r="31" spans="2:11" ht="15.75">
      <c r="B31" s="24" t="s">
        <v>139</v>
      </c>
      <c r="C31" s="151">
        <v>0.20200000000000001</v>
      </c>
      <c r="D31" s="151">
        <v>0.18909999999999999</v>
      </c>
      <c r="E31" s="151">
        <v>0.14910000000000001</v>
      </c>
      <c r="F31" s="151">
        <v>0.15229999999999999</v>
      </c>
      <c r="G31" s="151">
        <v>0.16370000000000001</v>
      </c>
      <c r="I31" s="67"/>
      <c r="J31" s="67"/>
      <c r="K31" s="67"/>
    </row>
    <row r="32" spans="2:11" ht="15.75">
      <c r="B32" s="24" t="s">
        <v>140</v>
      </c>
      <c r="C32" s="151">
        <v>5.79E-2</v>
      </c>
      <c r="D32" s="151">
        <v>5.5899999999999998E-2</v>
      </c>
      <c r="E32" s="151">
        <v>4.7500000000000001E-2</v>
      </c>
      <c r="F32" s="151">
        <v>4.3299999999999998E-2</v>
      </c>
      <c r="G32" s="151">
        <v>4.8599999999999997E-2</v>
      </c>
      <c r="I32" s="67"/>
      <c r="J32" s="67"/>
      <c r="K32" s="67"/>
    </row>
    <row r="33" spans="2:11" ht="15.75">
      <c r="B33" s="23" t="s">
        <v>4</v>
      </c>
      <c r="C33" s="151">
        <v>2.7699999999999999E-2</v>
      </c>
      <c r="D33" s="151">
        <v>2.4400000000000002E-2</v>
      </c>
      <c r="E33" s="151">
        <v>1.9E-2</v>
      </c>
      <c r="F33" s="151">
        <v>3.1E-2</v>
      </c>
      <c r="G33" s="151">
        <v>1.8700000000000001E-2</v>
      </c>
      <c r="I33" s="67"/>
      <c r="J33" s="67"/>
      <c r="K33" s="67"/>
    </row>
    <row r="34" spans="2:11">
      <c r="I34" s="67"/>
      <c r="J34" s="67"/>
      <c r="K34" s="67"/>
    </row>
    <row r="35" spans="2:11">
      <c r="I35" s="67"/>
      <c r="J35" s="67"/>
      <c r="K35" s="67"/>
    </row>
    <row r="36" spans="2:11" ht="15.75">
      <c r="B36" s="3" t="s">
        <v>189</v>
      </c>
      <c r="I36" s="67"/>
      <c r="J36" s="67"/>
      <c r="K36" s="67"/>
    </row>
    <row r="37" spans="2:11" ht="15.75">
      <c r="B37" s="23"/>
      <c r="C37" s="91">
        <v>2010</v>
      </c>
      <c r="D37" s="91">
        <v>2011</v>
      </c>
      <c r="E37" s="91">
        <v>2012</v>
      </c>
      <c r="F37" s="91">
        <v>2013</v>
      </c>
      <c r="G37" s="91">
        <v>2014</v>
      </c>
      <c r="I37" s="67"/>
      <c r="J37" s="67"/>
      <c r="K37" s="67"/>
    </row>
    <row r="38" spans="2:11" ht="15.75">
      <c r="B38" s="23" t="s">
        <v>3</v>
      </c>
      <c r="C38" s="151">
        <v>7.5200000000000003E-2</v>
      </c>
      <c r="D38" s="151">
        <v>0.14699999999999999</v>
      </c>
      <c r="E38" s="151">
        <v>0.2296</v>
      </c>
      <c r="F38" s="151">
        <v>0.14430000000000001</v>
      </c>
      <c r="G38" s="151">
        <v>0.1366</v>
      </c>
      <c r="I38" s="67"/>
      <c r="J38" s="67"/>
      <c r="K38" s="67"/>
    </row>
    <row r="39" spans="2:11" ht="15.75">
      <c r="B39" s="24" t="s">
        <v>64</v>
      </c>
      <c r="C39" s="151">
        <v>2.4799999999999999E-2</v>
      </c>
      <c r="D39" s="151">
        <v>1.7600000000000001E-2</v>
      </c>
      <c r="E39" s="151">
        <v>2.0400000000000001E-2</v>
      </c>
      <c r="F39" s="151">
        <v>1.7299999999999999E-2</v>
      </c>
      <c r="G39" s="151">
        <v>2.1700000000000001E-2</v>
      </c>
      <c r="I39" s="67"/>
      <c r="J39" s="67"/>
      <c r="K39" s="67"/>
    </row>
    <row r="40" spans="2:11" ht="15.75">
      <c r="B40" s="24" t="s">
        <v>65</v>
      </c>
      <c r="C40" s="151">
        <v>2.3E-2</v>
      </c>
      <c r="D40" s="151">
        <v>1.7999999999999999E-2</v>
      </c>
      <c r="E40" s="151">
        <v>2.3400000000000001E-2</v>
      </c>
      <c r="F40" s="151">
        <v>2.7E-2</v>
      </c>
      <c r="G40" s="151">
        <v>2.9600000000000001E-2</v>
      </c>
      <c r="I40" s="67"/>
      <c r="J40" s="67"/>
      <c r="K40" s="67"/>
    </row>
    <row r="41" spans="2:11" ht="15.75">
      <c r="B41" s="24" t="s">
        <v>66</v>
      </c>
      <c r="C41" s="151">
        <v>7.3899999999999993E-2</v>
      </c>
      <c r="D41" s="151">
        <v>6.9699999999999998E-2</v>
      </c>
      <c r="E41" s="151">
        <v>7.4499999999999997E-2</v>
      </c>
      <c r="F41" s="151">
        <v>8.8099999999999998E-2</v>
      </c>
      <c r="G41" s="151">
        <v>7.8600000000000003E-2</v>
      </c>
    </row>
    <row r="42" spans="2:11" ht="15.75">
      <c r="B42" s="24" t="s">
        <v>67</v>
      </c>
      <c r="C42" s="151">
        <v>0.15329999999999999</v>
      </c>
      <c r="D42" s="151">
        <v>0.13469999999999999</v>
      </c>
      <c r="E42" s="151">
        <v>0.13420000000000001</v>
      </c>
      <c r="F42" s="151">
        <v>0.12970000000000001</v>
      </c>
      <c r="G42" s="151">
        <v>0.13800000000000001</v>
      </c>
    </row>
    <row r="43" spans="2:11" ht="15.75">
      <c r="B43" s="24" t="s">
        <v>68</v>
      </c>
      <c r="C43" s="151">
        <v>0.2293</v>
      </c>
      <c r="D43" s="151">
        <v>0.1908</v>
      </c>
      <c r="E43" s="151">
        <v>0.17680000000000001</v>
      </c>
      <c r="F43" s="151">
        <v>0.1749</v>
      </c>
      <c r="G43" s="151">
        <v>0.18970000000000001</v>
      </c>
    </row>
    <row r="44" spans="2:11" ht="15.75">
      <c r="B44" s="24" t="s">
        <v>139</v>
      </c>
      <c r="C44" s="151">
        <v>0.27750000000000002</v>
      </c>
      <c r="D44" s="151">
        <v>0.27139999999999997</v>
      </c>
      <c r="E44" s="151">
        <v>0.21229999999999999</v>
      </c>
      <c r="F44" s="151">
        <v>0.2387</v>
      </c>
      <c r="G44" s="151">
        <v>0.25650000000000001</v>
      </c>
    </row>
    <row r="45" spans="2:11" ht="15.75">
      <c r="B45" s="24" t="s">
        <v>140</v>
      </c>
      <c r="C45" s="151">
        <v>9.64E-2</v>
      </c>
      <c r="D45" s="151">
        <v>9.69E-2</v>
      </c>
      <c r="E45" s="151">
        <v>0.1022</v>
      </c>
      <c r="F45" s="151">
        <v>0.1159</v>
      </c>
      <c r="G45" s="151">
        <v>0.11119999999999999</v>
      </c>
    </row>
    <row r="46" spans="2:11" ht="15.75">
      <c r="B46" s="23" t="s">
        <v>4</v>
      </c>
      <c r="C46" s="151">
        <v>4.6600000000000003E-2</v>
      </c>
      <c r="D46" s="151">
        <v>5.4100000000000002E-2</v>
      </c>
      <c r="E46" s="151">
        <v>2.6599999999999999E-2</v>
      </c>
      <c r="F46" s="151">
        <v>6.4199999999999993E-2</v>
      </c>
      <c r="G46" s="151">
        <v>3.8100000000000002E-2</v>
      </c>
    </row>
  </sheetData>
  <mergeCells count="1">
    <mergeCell ref="A2:G2"/>
  </mergeCells>
  <phoneticPr fontId="1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37"/>
  <sheetViews>
    <sheetView workbookViewId="0">
      <selection activeCell="B27" sqref="B27"/>
    </sheetView>
  </sheetViews>
  <sheetFormatPr defaultRowHeight="12.75"/>
  <cols>
    <col min="1" max="1" width="9.140625" style="67"/>
    <col min="2" max="2" width="45" style="67" bestFit="1" customWidth="1"/>
    <col min="3" max="7" width="14" style="67" customWidth="1"/>
    <col min="8" max="8" width="14.28515625" style="67" customWidth="1"/>
    <col min="9" max="9" width="20" style="67" bestFit="1" customWidth="1"/>
    <col min="10" max="16384" width="9.140625" style="67"/>
  </cols>
  <sheetData>
    <row r="1" spans="1:23" ht="15.75">
      <c r="A1" s="19" t="s">
        <v>112</v>
      </c>
      <c r="B1" s="5"/>
      <c r="C1" s="74"/>
      <c r="D1" s="74"/>
      <c r="E1" s="74"/>
      <c r="F1" s="74"/>
      <c r="G1" s="74"/>
      <c r="H1" s="74"/>
      <c r="I1" s="74"/>
      <c r="N1" s="74"/>
      <c r="O1" s="74"/>
      <c r="P1" s="74"/>
      <c r="Q1" s="74"/>
      <c r="R1" s="74"/>
      <c r="S1" s="74"/>
      <c r="T1" s="74"/>
      <c r="U1" s="74"/>
      <c r="V1" s="74"/>
      <c r="W1" s="74"/>
    </row>
    <row r="2" spans="1:23" ht="99" customHeight="1">
      <c r="A2" s="198" t="s">
        <v>249</v>
      </c>
      <c r="B2" s="205"/>
      <c r="C2" s="205"/>
      <c r="D2" s="205"/>
      <c r="E2" s="205"/>
      <c r="F2" s="205"/>
      <c r="G2" s="206"/>
      <c r="H2" s="74"/>
      <c r="I2" s="74"/>
      <c r="N2" s="74"/>
      <c r="O2" s="74"/>
      <c r="P2" s="74"/>
      <c r="Q2" s="74"/>
      <c r="R2" s="74"/>
      <c r="S2" s="74"/>
      <c r="T2" s="74"/>
      <c r="U2" s="74"/>
      <c r="V2" s="74"/>
      <c r="W2" s="74"/>
    </row>
    <row r="3" spans="1:23" ht="15.75">
      <c r="A3" s="19"/>
      <c r="B3" s="5"/>
      <c r="C3" s="74"/>
      <c r="D3" s="74"/>
      <c r="E3" s="74"/>
      <c r="F3" s="74"/>
      <c r="G3" s="74"/>
      <c r="H3" s="74"/>
      <c r="I3" s="74"/>
      <c r="N3" s="74"/>
      <c r="O3" s="74"/>
      <c r="P3" s="74"/>
      <c r="Q3" s="74"/>
      <c r="R3" s="74"/>
      <c r="S3" s="74"/>
      <c r="T3" s="74"/>
      <c r="U3" s="74"/>
      <c r="V3" s="74"/>
      <c r="W3" s="74"/>
    </row>
    <row r="4" spans="1:23" ht="15.75">
      <c r="A4" s="97" t="s">
        <v>221</v>
      </c>
      <c r="B4" s="18"/>
      <c r="C4" s="81"/>
      <c r="M4" s="74"/>
      <c r="N4" s="74"/>
      <c r="O4" s="74"/>
      <c r="P4" s="74"/>
      <c r="Q4" s="74"/>
      <c r="R4" s="74"/>
      <c r="S4" s="74"/>
      <c r="T4" s="74"/>
      <c r="U4" s="74"/>
      <c r="V4" s="74"/>
    </row>
    <row r="5" spans="1:23">
      <c r="B5" s="98"/>
    </row>
    <row r="6" spans="1:23" ht="15.75">
      <c r="A6" s="98"/>
      <c r="B6" s="40" t="s">
        <v>190</v>
      </c>
      <c r="E6" s="73"/>
      <c r="G6" s="73"/>
    </row>
    <row r="7" spans="1:23" ht="15.75">
      <c r="B7" s="99"/>
      <c r="C7" s="100">
        <v>2010</v>
      </c>
      <c r="D7" s="100">
        <v>2011</v>
      </c>
      <c r="E7" s="100">
        <v>2012</v>
      </c>
      <c r="F7" s="100">
        <v>2013</v>
      </c>
      <c r="G7" s="100">
        <v>2014</v>
      </c>
    </row>
    <row r="8" spans="1:23" ht="15.75">
      <c r="B8" s="25" t="s">
        <v>50</v>
      </c>
      <c r="C8" s="152">
        <v>17052</v>
      </c>
      <c r="D8" s="152">
        <v>19198</v>
      </c>
      <c r="E8" s="152">
        <v>22719</v>
      </c>
      <c r="F8" s="152">
        <v>25847</v>
      </c>
      <c r="G8" s="152">
        <v>30662</v>
      </c>
    </row>
    <row r="9" spans="1:23" ht="15.75">
      <c r="B9" s="25" t="s">
        <v>142</v>
      </c>
      <c r="C9" s="152">
        <v>92840</v>
      </c>
      <c r="D9" s="152">
        <v>94394</v>
      </c>
      <c r="E9" s="152">
        <v>101089</v>
      </c>
      <c r="F9" s="152">
        <v>109192</v>
      </c>
      <c r="G9" s="152">
        <v>119717</v>
      </c>
    </row>
    <row r="10" spans="1:23" ht="15.75">
      <c r="B10" s="25" t="s">
        <v>143</v>
      </c>
      <c r="C10" s="152">
        <v>47150</v>
      </c>
      <c r="D10" s="152">
        <v>47751</v>
      </c>
      <c r="E10" s="152">
        <v>52000</v>
      </c>
      <c r="F10" s="152">
        <v>53648</v>
      </c>
      <c r="G10" s="152">
        <v>60717</v>
      </c>
    </row>
    <row r="14" spans="1:23" ht="15.75">
      <c r="B14" s="106" t="s">
        <v>250</v>
      </c>
      <c r="C14" s="74"/>
    </row>
    <row r="16" spans="1:23" ht="15.75">
      <c r="B16" s="99"/>
      <c r="C16" s="100">
        <v>2010</v>
      </c>
      <c r="D16" s="100">
        <v>2011</v>
      </c>
      <c r="E16" s="100">
        <v>2012</v>
      </c>
      <c r="F16" s="100">
        <v>2013</v>
      </c>
      <c r="G16" s="100">
        <v>2014</v>
      </c>
    </row>
    <row r="17" spans="1:7" ht="15.75">
      <c r="B17" s="25" t="s">
        <v>168</v>
      </c>
      <c r="C17" s="153">
        <v>0.11899999999999999</v>
      </c>
      <c r="D17" s="153">
        <v>0.107</v>
      </c>
      <c r="E17" s="153">
        <v>0.09</v>
      </c>
      <c r="F17" s="153">
        <v>7.0999999999999994E-2</v>
      </c>
      <c r="G17" s="153">
        <v>5.7000000000000002E-2</v>
      </c>
    </row>
    <row r="18" spans="1:7" ht="15.75">
      <c r="B18" s="25" t="s">
        <v>169</v>
      </c>
      <c r="C18" s="153">
        <v>0.68200000000000005</v>
      </c>
      <c r="D18" s="153">
        <v>0.68600000000000005</v>
      </c>
      <c r="E18" s="153">
        <v>0.70799999999999996</v>
      </c>
      <c r="F18" s="153">
        <v>0.81499999999999995</v>
      </c>
      <c r="G18" s="153">
        <v>0.81499999999999995</v>
      </c>
    </row>
    <row r="19" spans="1:7" ht="15.75">
      <c r="B19" s="25" t="s">
        <v>170</v>
      </c>
      <c r="C19" s="153">
        <v>9.9000000000000005E-2</v>
      </c>
      <c r="D19" s="153">
        <v>0.107</v>
      </c>
      <c r="E19" s="153">
        <v>0.115</v>
      </c>
      <c r="F19" s="153">
        <v>0.114</v>
      </c>
      <c r="G19" s="153">
        <v>0.127</v>
      </c>
    </row>
    <row r="20" spans="1:7" ht="15.75">
      <c r="B20" s="25" t="s">
        <v>171</v>
      </c>
      <c r="C20" s="153">
        <v>0.1</v>
      </c>
      <c r="D20" s="153">
        <v>0.10100000000000001</v>
      </c>
      <c r="E20" s="153">
        <v>8.6999999999999994E-2</v>
      </c>
      <c r="F20" s="134"/>
      <c r="G20" s="134"/>
    </row>
    <row r="22" spans="1:7" ht="48" customHeight="1">
      <c r="A22" s="98"/>
      <c r="B22" s="207" t="s">
        <v>251</v>
      </c>
      <c r="C22" s="208"/>
      <c r="D22" s="208"/>
      <c r="E22" s="208"/>
      <c r="F22" s="208"/>
      <c r="G22" s="209"/>
    </row>
    <row r="25" spans="1:7" ht="15.75">
      <c r="B25" s="106" t="s">
        <v>300</v>
      </c>
      <c r="C25" s="74"/>
      <c r="D25" s="74"/>
      <c r="E25" s="74"/>
    </row>
    <row r="27" spans="1:7" ht="78.75">
      <c r="B27" s="25" t="s">
        <v>177</v>
      </c>
      <c r="C27" s="101" t="s">
        <v>222</v>
      </c>
      <c r="D27" s="102" t="s">
        <v>243</v>
      </c>
      <c r="E27" s="102" t="s">
        <v>252</v>
      </c>
    </row>
    <row r="28" spans="1:7" ht="15.75">
      <c r="B28" s="25" t="s">
        <v>223</v>
      </c>
      <c r="C28" s="154">
        <v>1.4999999999999999E-2</v>
      </c>
      <c r="D28" s="156">
        <v>35354.83</v>
      </c>
      <c r="E28" s="156">
        <v>575696.62</v>
      </c>
    </row>
    <row r="29" spans="1:7" ht="15.75">
      <c r="B29" s="25" t="s">
        <v>224</v>
      </c>
      <c r="C29" s="154">
        <v>9.5000000000000001E-2</v>
      </c>
      <c r="D29" s="156">
        <v>42411.27</v>
      </c>
      <c r="E29" s="156">
        <v>832700.65</v>
      </c>
    </row>
    <row r="30" spans="1:7" ht="15.75">
      <c r="B30" s="25" t="s">
        <v>225</v>
      </c>
      <c r="C30" s="154">
        <v>0.26800000000000002</v>
      </c>
      <c r="D30" s="156">
        <v>68565.899999999994</v>
      </c>
      <c r="E30" s="156">
        <v>947310.19</v>
      </c>
    </row>
    <row r="31" spans="1:7" ht="15.75">
      <c r="B31" s="99" t="s">
        <v>226</v>
      </c>
      <c r="C31" s="154">
        <v>0.311</v>
      </c>
      <c r="D31" s="156">
        <v>78781.87</v>
      </c>
      <c r="E31" s="156">
        <v>998188.75</v>
      </c>
    </row>
    <row r="32" spans="1:7" ht="15.75">
      <c r="B32" s="25" t="s">
        <v>227</v>
      </c>
      <c r="C32" s="154">
        <v>0.19</v>
      </c>
      <c r="D32" s="156">
        <v>75658.509999999995</v>
      </c>
      <c r="E32" s="156">
        <v>1038933.06</v>
      </c>
    </row>
    <row r="33" spans="2:7" ht="15.75">
      <c r="B33" s="25" t="s">
        <v>175</v>
      </c>
      <c r="C33" s="154">
        <v>0.122</v>
      </c>
      <c r="D33" s="156">
        <v>87535.63</v>
      </c>
      <c r="E33" s="156">
        <v>1070518.3999999999</v>
      </c>
    </row>
    <row r="34" spans="2:7" ht="15.75">
      <c r="B34" s="25" t="s">
        <v>301</v>
      </c>
      <c r="C34" s="155">
        <v>0</v>
      </c>
      <c r="D34" s="156">
        <v>124450.54</v>
      </c>
      <c r="E34" s="156">
        <v>882986.5</v>
      </c>
    </row>
    <row r="35" spans="2:7" ht="15.75">
      <c r="B35" s="25" t="s">
        <v>5</v>
      </c>
      <c r="C35" s="103">
        <v>1</v>
      </c>
      <c r="D35" s="157">
        <v>72439.070000000007</v>
      </c>
      <c r="E35" s="157">
        <v>979172.92</v>
      </c>
    </row>
    <row r="37" spans="2:7" ht="31.5" customHeight="1">
      <c r="B37" s="207" t="s">
        <v>302</v>
      </c>
      <c r="C37" s="208"/>
      <c r="D37" s="208"/>
      <c r="E37" s="208"/>
      <c r="F37" s="208"/>
      <c r="G37" s="209"/>
    </row>
  </sheetData>
  <mergeCells count="3">
    <mergeCell ref="A2:G2"/>
    <mergeCell ref="B22:G22"/>
    <mergeCell ref="B37:G37"/>
  </mergeCells>
  <phoneticPr fontId="13"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abSelected="1" workbookViewId="0">
      <selection activeCell="L17" sqref="L17"/>
    </sheetView>
  </sheetViews>
  <sheetFormatPr defaultRowHeight="12.75"/>
  <cols>
    <col min="1" max="1" width="6.42578125" style="67" customWidth="1"/>
    <col min="2" max="2" width="12.42578125" style="67" customWidth="1"/>
    <col min="3" max="12" width="15.5703125" style="67" customWidth="1"/>
    <col min="13" max="13" width="16.7109375" style="67" customWidth="1"/>
    <col min="14" max="16384" width="9.140625" style="67"/>
  </cols>
  <sheetData>
    <row r="1" spans="1:16" ht="15.75">
      <c r="A1" s="19" t="s">
        <v>331</v>
      </c>
    </row>
    <row r="2" spans="1:16" ht="16.5" thickBot="1">
      <c r="A2" s="104" t="s">
        <v>141</v>
      </c>
      <c r="B2" s="105"/>
      <c r="C2" s="105"/>
      <c r="N2" s="98"/>
      <c r="O2" s="98"/>
      <c r="P2" s="98"/>
    </row>
    <row r="3" spans="1:16" ht="60" customHeight="1" thickBot="1">
      <c r="A3" s="106"/>
      <c r="B3" s="211" t="s">
        <v>328</v>
      </c>
      <c r="C3" s="212"/>
      <c r="D3" s="212"/>
      <c r="E3" s="212"/>
      <c r="F3" s="212"/>
      <c r="G3" s="212"/>
      <c r="H3" s="212"/>
      <c r="I3" s="212"/>
      <c r="J3" s="212"/>
      <c r="K3" s="212"/>
      <c r="L3" s="213"/>
      <c r="M3" s="63"/>
      <c r="N3" s="64"/>
      <c r="O3" s="64"/>
      <c r="P3" s="64"/>
    </row>
    <row r="4" spans="1:16">
      <c r="M4" s="98"/>
    </row>
    <row r="6" spans="1:16" ht="16.5" thickBot="1">
      <c r="B6" s="54" t="s">
        <v>325</v>
      </c>
      <c r="E6" s="73"/>
      <c r="G6" s="73"/>
      <c r="H6" s="54"/>
      <c r="K6" s="73"/>
      <c r="M6" s="73"/>
      <c r="N6" s="54"/>
    </row>
    <row r="7" spans="1:16" ht="63.75" thickBot="1">
      <c r="B7" s="55"/>
      <c r="C7" s="56" t="s">
        <v>3</v>
      </c>
      <c r="D7" s="57" t="s">
        <v>64</v>
      </c>
      <c r="E7" s="57" t="s">
        <v>65</v>
      </c>
      <c r="F7" s="57" t="s">
        <v>66</v>
      </c>
      <c r="G7" s="57" t="s">
        <v>67</v>
      </c>
      <c r="H7" s="57" t="s">
        <v>68</v>
      </c>
      <c r="I7" s="57" t="s">
        <v>139</v>
      </c>
      <c r="J7" s="57" t="s">
        <v>140</v>
      </c>
      <c r="K7" s="56" t="s">
        <v>4</v>
      </c>
      <c r="L7" s="58" t="s">
        <v>237</v>
      </c>
      <c r="M7" s="59" t="s">
        <v>229</v>
      </c>
    </row>
    <row r="8" spans="1:16" ht="15.75">
      <c r="B8" s="61" t="s">
        <v>230</v>
      </c>
      <c r="C8" s="235">
        <v>42</v>
      </c>
      <c r="D8" s="235">
        <v>54</v>
      </c>
      <c r="E8" s="235">
        <v>100</v>
      </c>
      <c r="F8" s="235">
        <v>223</v>
      </c>
      <c r="G8" s="235">
        <v>243</v>
      </c>
      <c r="H8" s="236">
        <v>156</v>
      </c>
      <c r="I8" s="235">
        <v>74</v>
      </c>
      <c r="J8" s="235">
        <v>24</v>
      </c>
      <c r="K8" s="235">
        <v>5</v>
      </c>
      <c r="L8" s="235">
        <v>40</v>
      </c>
      <c r="M8" s="237">
        <v>961</v>
      </c>
    </row>
    <row r="9" spans="1:16" ht="15.75">
      <c r="B9" s="62" t="s">
        <v>231</v>
      </c>
      <c r="C9" s="152">
        <v>909</v>
      </c>
      <c r="D9" s="152">
        <v>1343</v>
      </c>
      <c r="E9" s="152">
        <v>3277</v>
      </c>
      <c r="F9" s="152">
        <v>8723</v>
      </c>
      <c r="G9" s="152">
        <v>7892</v>
      </c>
      <c r="H9" s="238">
        <v>4452</v>
      </c>
      <c r="I9" s="152">
        <v>1572</v>
      </c>
      <c r="J9" s="239">
        <v>113</v>
      </c>
      <c r="K9" s="239">
        <v>13</v>
      </c>
      <c r="L9" s="152">
        <v>883</v>
      </c>
      <c r="M9" s="240">
        <v>29177</v>
      </c>
    </row>
    <row r="10" spans="1:16" ht="15.75">
      <c r="B10" s="62" t="s">
        <v>232</v>
      </c>
      <c r="C10" s="152">
        <v>2809</v>
      </c>
      <c r="D10" s="152">
        <v>3187</v>
      </c>
      <c r="E10" s="152">
        <v>8088</v>
      </c>
      <c r="F10" s="152">
        <v>24833</v>
      </c>
      <c r="G10" s="152">
        <v>25080</v>
      </c>
      <c r="H10" s="238">
        <v>15481</v>
      </c>
      <c r="I10" s="152">
        <v>6338</v>
      </c>
      <c r="J10" s="239">
        <v>522</v>
      </c>
      <c r="K10" s="239">
        <v>86</v>
      </c>
      <c r="L10" s="152">
        <v>1620</v>
      </c>
      <c r="M10" s="240">
        <v>88044</v>
      </c>
    </row>
    <row r="11" spans="1:16" ht="15.75">
      <c r="B11" s="62" t="s">
        <v>233</v>
      </c>
      <c r="C11" s="152">
        <v>3558</v>
      </c>
      <c r="D11" s="152">
        <v>3537</v>
      </c>
      <c r="E11" s="152">
        <v>9262</v>
      </c>
      <c r="F11" s="152">
        <v>29160</v>
      </c>
      <c r="G11" s="152">
        <v>28861</v>
      </c>
      <c r="H11" s="238">
        <v>18708</v>
      </c>
      <c r="I11" s="152">
        <v>8358</v>
      </c>
      <c r="J11" s="239">
        <v>911</v>
      </c>
      <c r="K11" s="239">
        <v>186</v>
      </c>
      <c r="L11" s="152">
        <v>870</v>
      </c>
      <c r="M11" s="240">
        <v>103411</v>
      </c>
    </row>
    <row r="12" spans="1:16" ht="15.75">
      <c r="B12" s="62" t="s">
        <v>234</v>
      </c>
      <c r="C12" s="152">
        <v>2096</v>
      </c>
      <c r="D12" s="152">
        <v>2401</v>
      </c>
      <c r="E12" s="152">
        <v>6372</v>
      </c>
      <c r="F12" s="152">
        <v>17627</v>
      </c>
      <c r="G12" s="152">
        <v>16675</v>
      </c>
      <c r="H12" s="238">
        <v>11782</v>
      </c>
      <c r="I12" s="152">
        <v>5544</v>
      </c>
      <c r="J12" s="239">
        <v>765</v>
      </c>
      <c r="K12" s="239">
        <v>148</v>
      </c>
      <c r="L12" s="239">
        <v>312</v>
      </c>
      <c r="M12" s="240">
        <v>63722</v>
      </c>
    </row>
    <row r="13" spans="1:16" ht="16.5" thickBot="1">
      <c r="B13" s="62" t="s">
        <v>235</v>
      </c>
      <c r="C13" s="152">
        <v>1234</v>
      </c>
      <c r="D13" s="152">
        <v>1628</v>
      </c>
      <c r="E13" s="152">
        <v>4260</v>
      </c>
      <c r="F13" s="152">
        <v>11528</v>
      </c>
      <c r="G13" s="152">
        <v>10499</v>
      </c>
      <c r="H13" s="238">
        <v>7545</v>
      </c>
      <c r="I13" s="152">
        <v>3730</v>
      </c>
      <c r="J13" s="239">
        <v>539</v>
      </c>
      <c r="K13" s="239">
        <v>146</v>
      </c>
      <c r="L13" s="239">
        <v>173</v>
      </c>
      <c r="M13" s="240">
        <v>41282</v>
      </c>
    </row>
    <row r="14" spans="1:16" ht="16.5" thickBot="1">
      <c r="B14" s="60" t="s">
        <v>5</v>
      </c>
      <c r="C14" s="241">
        <v>10648</v>
      </c>
      <c r="D14" s="241">
        <v>12150</v>
      </c>
      <c r="E14" s="241">
        <v>31359</v>
      </c>
      <c r="F14" s="241">
        <v>92094</v>
      </c>
      <c r="G14" s="241">
        <v>89250</v>
      </c>
      <c r="H14" s="242">
        <v>58124</v>
      </c>
      <c r="I14" s="241">
        <v>25616</v>
      </c>
      <c r="J14" s="241">
        <v>2874</v>
      </c>
      <c r="K14" s="241">
        <v>584</v>
      </c>
      <c r="L14" s="241">
        <v>3898</v>
      </c>
      <c r="M14" s="243">
        <v>326597</v>
      </c>
    </row>
    <row r="15" spans="1:16">
      <c r="B15" s="68" t="s">
        <v>326</v>
      </c>
    </row>
    <row r="16" spans="1:16">
      <c r="B16" s="138"/>
    </row>
    <row r="17" spans="2:13">
      <c r="B17" s="138"/>
      <c r="C17" s="139"/>
    </row>
    <row r="18" spans="2:13" ht="16.5" thickBot="1">
      <c r="B18" s="54" t="s">
        <v>327</v>
      </c>
      <c r="E18" s="73"/>
      <c r="G18" s="73"/>
      <c r="H18" s="54"/>
      <c r="K18" s="73"/>
      <c r="M18" s="73"/>
    </row>
    <row r="19" spans="2:13" ht="63.75" thickBot="1">
      <c r="B19" s="55"/>
      <c r="C19" s="56" t="s">
        <v>3</v>
      </c>
      <c r="D19" s="57" t="s">
        <v>64</v>
      </c>
      <c r="E19" s="57" t="s">
        <v>65</v>
      </c>
      <c r="F19" s="57" t="s">
        <v>66</v>
      </c>
      <c r="G19" s="57" t="s">
        <v>67</v>
      </c>
      <c r="H19" s="57" t="s">
        <v>68</v>
      </c>
      <c r="I19" s="57" t="s">
        <v>139</v>
      </c>
      <c r="J19" s="57" t="s">
        <v>140</v>
      </c>
      <c r="K19" s="56" t="s">
        <v>4</v>
      </c>
      <c r="L19" s="58" t="s">
        <v>237</v>
      </c>
      <c r="M19" s="59" t="s">
        <v>229</v>
      </c>
    </row>
    <row r="20" spans="2:13" ht="15.75">
      <c r="B20" s="61" t="s">
        <v>230</v>
      </c>
      <c r="C20" s="244">
        <v>1097732</v>
      </c>
      <c r="D20" s="244">
        <v>1006728</v>
      </c>
      <c r="E20" s="244">
        <v>2129521</v>
      </c>
      <c r="F20" s="244">
        <v>8342170</v>
      </c>
      <c r="G20" s="244">
        <v>12816516</v>
      </c>
      <c r="H20" s="245">
        <v>12103637</v>
      </c>
      <c r="I20" s="244">
        <v>10602740</v>
      </c>
      <c r="J20" s="244">
        <v>7757438</v>
      </c>
      <c r="K20" s="244">
        <v>1902080</v>
      </c>
      <c r="L20" s="244">
        <v>1704300</v>
      </c>
      <c r="M20" s="246">
        <v>59462862</v>
      </c>
    </row>
    <row r="21" spans="2:13" ht="15.75">
      <c r="B21" s="62" t="s">
        <v>231</v>
      </c>
      <c r="C21" s="247">
        <v>6689029</v>
      </c>
      <c r="D21" s="247">
        <v>10976577</v>
      </c>
      <c r="E21" s="247">
        <v>37722663</v>
      </c>
      <c r="F21" s="247">
        <v>171989640</v>
      </c>
      <c r="G21" s="247">
        <v>279315526</v>
      </c>
      <c r="H21" s="248">
        <v>280136944</v>
      </c>
      <c r="I21" s="247">
        <v>189390429</v>
      </c>
      <c r="J21" s="247">
        <v>28241161</v>
      </c>
      <c r="K21" s="247">
        <v>7710103</v>
      </c>
      <c r="L21" s="247">
        <v>17228753</v>
      </c>
      <c r="M21" s="249">
        <v>1029400825</v>
      </c>
    </row>
    <row r="22" spans="2:13" ht="15.75">
      <c r="B22" s="62" t="s">
        <v>232</v>
      </c>
      <c r="C22" s="247">
        <v>29184027</v>
      </c>
      <c r="D22" s="247">
        <v>42606570</v>
      </c>
      <c r="E22" s="247">
        <v>153433149</v>
      </c>
      <c r="F22" s="247">
        <v>821302399</v>
      </c>
      <c r="G22" s="247">
        <v>1468064496</v>
      </c>
      <c r="H22" s="248">
        <v>1536890721</v>
      </c>
      <c r="I22" s="247">
        <v>1084243018</v>
      </c>
      <c r="J22" s="247">
        <v>211965411</v>
      </c>
      <c r="K22" s="247">
        <v>189175851</v>
      </c>
      <c r="L22" s="247">
        <v>53490511</v>
      </c>
      <c r="M22" s="249">
        <v>5590356154</v>
      </c>
    </row>
    <row r="23" spans="2:13" ht="15.75">
      <c r="B23" s="62" t="s">
        <v>233</v>
      </c>
      <c r="C23" s="247">
        <v>41852150</v>
      </c>
      <c r="D23" s="247">
        <v>63467699</v>
      </c>
      <c r="E23" s="247">
        <v>223572418</v>
      </c>
      <c r="F23" s="247">
        <v>1124575282</v>
      </c>
      <c r="G23" s="247">
        <v>1884051319</v>
      </c>
      <c r="H23" s="248">
        <v>2036105918</v>
      </c>
      <c r="I23" s="247">
        <v>1632335205</v>
      </c>
      <c r="J23" s="247">
        <v>377771905</v>
      </c>
      <c r="K23" s="247">
        <v>225698861</v>
      </c>
      <c r="L23" s="247">
        <v>37182552</v>
      </c>
      <c r="M23" s="249">
        <v>7646613310</v>
      </c>
    </row>
    <row r="24" spans="2:13" ht="15.75">
      <c r="B24" s="62" t="s">
        <v>234</v>
      </c>
      <c r="C24" s="247">
        <v>22385712</v>
      </c>
      <c r="D24" s="247">
        <v>39252407</v>
      </c>
      <c r="E24" s="247">
        <v>141422099</v>
      </c>
      <c r="F24" s="247">
        <v>621634638</v>
      </c>
      <c r="G24" s="247">
        <v>1006415629</v>
      </c>
      <c r="H24" s="248">
        <v>1214991112</v>
      </c>
      <c r="I24" s="247">
        <v>1062352896</v>
      </c>
      <c r="J24" s="247">
        <v>310028504</v>
      </c>
      <c r="K24" s="247">
        <v>142670055</v>
      </c>
      <c r="L24" s="247">
        <v>10490702</v>
      </c>
      <c r="M24" s="249">
        <v>4571643754</v>
      </c>
    </row>
    <row r="25" spans="2:13" ht="16.5" thickBot="1">
      <c r="B25" s="62" t="s">
        <v>235</v>
      </c>
      <c r="C25" s="247">
        <v>10373055</v>
      </c>
      <c r="D25" s="247">
        <v>22929548</v>
      </c>
      <c r="E25" s="247">
        <v>93520307</v>
      </c>
      <c r="F25" s="247">
        <v>409565081</v>
      </c>
      <c r="G25" s="247">
        <v>669651582</v>
      </c>
      <c r="H25" s="248">
        <v>825039972</v>
      </c>
      <c r="I25" s="247">
        <v>832388474</v>
      </c>
      <c r="J25" s="247">
        <v>270555968</v>
      </c>
      <c r="K25" s="247">
        <v>167667747</v>
      </c>
      <c r="L25" s="247">
        <v>9920378</v>
      </c>
      <c r="M25" s="249">
        <v>3311612112</v>
      </c>
    </row>
    <row r="26" spans="2:13" ht="16.5" thickBot="1">
      <c r="B26" s="60" t="s">
        <v>5</v>
      </c>
      <c r="C26" s="250">
        <v>111581706</v>
      </c>
      <c r="D26" s="250">
        <v>180239528</v>
      </c>
      <c r="E26" s="250">
        <v>651800155</v>
      </c>
      <c r="F26" s="250">
        <v>3157409211</v>
      </c>
      <c r="G26" s="250">
        <v>5320315068</v>
      </c>
      <c r="H26" s="251">
        <v>5905268304</v>
      </c>
      <c r="I26" s="250">
        <v>4811312764</v>
      </c>
      <c r="J26" s="250">
        <v>1206320387</v>
      </c>
      <c r="K26" s="250">
        <v>734824697</v>
      </c>
      <c r="L26" s="250">
        <v>130017196</v>
      </c>
      <c r="M26" s="252">
        <v>22209089017</v>
      </c>
    </row>
    <row r="27" spans="2:13">
      <c r="B27" s="68" t="s">
        <v>326</v>
      </c>
    </row>
    <row r="28" spans="2:13">
      <c r="B28" s="138"/>
    </row>
    <row r="29" spans="2:13">
      <c r="B29" s="138"/>
    </row>
    <row r="30" spans="2:13" ht="16.5" thickBot="1">
      <c r="B30" s="54" t="s">
        <v>329</v>
      </c>
      <c r="E30" s="73"/>
      <c r="G30" s="73"/>
      <c r="H30" s="54"/>
      <c r="K30" s="73"/>
      <c r="M30" s="107"/>
    </row>
    <row r="31" spans="2:13" ht="32.25" thickBot="1">
      <c r="B31" s="55"/>
      <c r="C31" s="56" t="s">
        <v>3</v>
      </c>
      <c r="D31" s="57" t="s">
        <v>64</v>
      </c>
      <c r="E31" s="57" t="s">
        <v>65</v>
      </c>
      <c r="F31" s="57" t="s">
        <v>66</v>
      </c>
      <c r="G31" s="57" t="s">
        <v>67</v>
      </c>
      <c r="H31" s="57" t="s">
        <v>68</v>
      </c>
      <c r="I31" s="57" t="s">
        <v>139</v>
      </c>
      <c r="J31" s="57" t="s">
        <v>140</v>
      </c>
      <c r="K31" s="56" t="s">
        <v>4</v>
      </c>
      <c r="L31" s="66" t="s">
        <v>237</v>
      </c>
      <c r="M31" s="108"/>
    </row>
    <row r="32" spans="2:13" ht="15.75">
      <c r="B32" s="61" t="s">
        <v>230</v>
      </c>
      <c r="C32" s="254">
        <v>26136</v>
      </c>
      <c r="D32" s="254">
        <v>18643</v>
      </c>
      <c r="E32" s="254">
        <v>21295</v>
      </c>
      <c r="F32" s="254">
        <v>37409</v>
      </c>
      <c r="G32" s="254">
        <v>52743</v>
      </c>
      <c r="H32" s="255">
        <v>77587</v>
      </c>
      <c r="I32" s="254">
        <v>143280</v>
      </c>
      <c r="J32" s="254">
        <v>323227</v>
      </c>
      <c r="K32" s="254">
        <v>380416</v>
      </c>
      <c r="L32" s="256">
        <v>42607</v>
      </c>
      <c r="M32" s="109"/>
    </row>
    <row r="33" spans="2:14" ht="15.75">
      <c r="B33" s="62" t="s">
        <v>231</v>
      </c>
      <c r="C33" s="257">
        <v>7359</v>
      </c>
      <c r="D33" s="257">
        <v>8173</v>
      </c>
      <c r="E33" s="257">
        <v>11511</v>
      </c>
      <c r="F33" s="257">
        <v>19717</v>
      </c>
      <c r="G33" s="257">
        <v>35392</v>
      </c>
      <c r="H33" s="258">
        <v>62924</v>
      </c>
      <c r="I33" s="257">
        <v>120477</v>
      </c>
      <c r="J33" s="257">
        <v>249922</v>
      </c>
      <c r="K33" s="257">
        <v>593085</v>
      </c>
      <c r="L33" s="259">
        <v>19512</v>
      </c>
      <c r="M33" s="109"/>
      <c r="N33" s="98"/>
    </row>
    <row r="34" spans="2:14" ht="15.75">
      <c r="B34" s="62" t="s">
        <v>232</v>
      </c>
      <c r="C34" s="257">
        <v>10389</v>
      </c>
      <c r="D34" s="257">
        <v>13369</v>
      </c>
      <c r="E34" s="257">
        <v>18970</v>
      </c>
      <c r="F34" s="257">
        <v>33073</v>
      </c>
      <c r="G34" s="257">
        <v>58535</v>
      </c>
      <c r="H34" s="258">
        <v>99276</v>
      </c>
      <c r="I34" s="257">
        <v>171070</v>
      </c>
      <c r="J34" s="257">
        <v>406064</v>
      </c>
      <c r="K34" s="257">
        <v>2199719</v>
      </c>
      <c r="L34" s="259">
        <v>33019</v>
      </c>
      <c r="M34" s="109"/>
      <c r="N34" s="98"/>
    </row>
    <row r="35" spans="2:14" ht="15.75">
      <c r="B35" s="62" t="s">
        <v>233</v>
      </c>
      <c r="C35" s="257">
        <v>11763</v>
      </c>
      <c r="D35" s="257">
        <v>17944</v>
      </c>
      <c r="E35" s="257">
        <v>24139</v>
      </c>
      <c r="F35" s="257">
        <v>38566</v>
      </c>
      <c r="G35" s="257">
        <v>65280</v>
      </c>
      <c r="H35" s="258">
        <v>108836</v>
      </c>
      <c r="I35" s="257">
        <v>195302</v>
      </c>
      <c r="J35" s="257">
        <v>414678</v>
      </c>
      <c r="K35" s="257">
        <v>1213435</v>
      </c>
      <c r="L35" s="259">
        <v>42739</v>
      </c>
    </row>
    <row r="36" spans="2:14" ht="15.75">
      <c r="B36" s="62" t="s">
        <v>234</v>
      </c>
      <c r="C36" s="257">
        <v>10680</v>
      </c>
      <c r="D36" s="257">
        <v>16348</v>
      </c>
      <c r="E36" s="257">
        <v>22194</v>
      </c>
      <c r="F36" s="257">
        <v>35266</v>
      </c>
      <c r="G36" s="257">
        <v>60355</v>
      </c>
      <c r="H36" s="258">
        <v>103123</v>
      </c>
      <c r="I36" s="257">
        <v>191622</v>
      </c>
      <c r="J36" s="257">
        <v>405266</v>
      </c>
      <c r="K36" s="257">
        <v>963987</v>
      </c>
      <c r="L36" s="259">
        <v>33624</v>
      </c>
    </row>
    <row r="37" spans="2:14" ht="16.5" thickBot="1">
      <c r="B37" s="253" t="s">
        <v>235</v>
      </c>
      <c r="C37" s="260">
        <v>8406</v>
      </c>
      <c r="D37" s="260">
        <v>14084</v>
      </c>
      <c r="E37" s="260">
        <v>21953</v>
      </c>
      <c r="F37" s="260">
        <v>35528</v>
      </c>
      <c r="G37" s="260">
        <v>63782</v>
      </c>
      <c r="H37" s="261">
        <v>109349</v>
      </c>
      <c r="I37" s="260">
        <v>223160</v>
      </c>
      <c r="J37" s="260">
        <v>501959</v>
      </c>
      <c r="K37" s="260">
        <v>1148409</v>
      </c>
      <c r="L37" s="262">
        <v>57343</v>
      </c>
    </row>
    <row r="38" spans="2:14">
      <c r="B38" s="68" t="s">
        <v>326</v>
      </c>
    </row>
    <row r="39" spans="2:14">
      <c r="B39" s="138"/>
    </row>
    <row r="41" spans="2:14" ht="16.5" thickBot="1">
      <c r="B41" s="214" t="s">
        <v>330</v>
      </c>
      <c r="C41" s="214"/>
      <c r="D41" s="214"/>
      <c r="E41" s="214"/>
      <c r="F41" s="214"/>
      <c r="G41" s="214"/>
      <c r="H41" s="214"/>
      <c r="I41" s="214"/>
      <c r="J41" s="214"/>
      <c r="K41" s="214"/>
      <c r="L41" s="214"/>
      <c r="M41" s="72"/>
    </row>
    <row r="42" spans="2:14" ht="32.25" thickBot="1">
      <c r="B42" s="55"/>
      <c r="C42" s="56" t="s">
        <v>3</v>
      </c>
      <c r="D42" s="57" t="s">
        <v>64</v>
      </c>
      <c r="E42" s="57" t="s">
        <v>65</v>
      </c>
      <c r="F42" s="57" t="s">
        <v>66</v>
      </c>
      <c r="G42" s="57" t="s">
        <v>67</v>
      </c>
      <c r="H42" s="57" t="s">
        <v>68</v>
      </c>
      <c r="I42" s="57" t="s">
        <v>139</v>
      </c>
      <c r="J42" s="57" t="s">
        <v>140</v>
      </c>
      <c r="K42" s="56" t="s">
        <v>4</v>
      </c>
      <c r="L42" s="66" t="s">
        <v>237</v>
      </c>
      <c r="M42" s="98"/>
    </row>
    <row r="43" spans="2:14" ht="15.75">
      <c r="B43" s="69" t="s">
        <v>230</v>
      </c>
      <c r="C43" s="263">
        <v>5.0000000000000001E-4</v>
      </c>
      <c r="D43" s="263">
        <v>1E-3</v>
      </c>
      <c r="E43" s="263">
        <v>1.6999999999999999E-3</v>
      </c>
      <c r="F43" s="263">
        <v>4.0000000000000001E-3</v>
      </c>
      <c r="G43" s="263">
        <v>1.2999999999999999E-2</v>
      </c>
      <c r="H43" s="264">
        <v>2.5499999999999998E-2</v>
      </c>
      <c r="I43" s="263">
        <v>4.7600000000000003E-2</v>
      </c>
      <c r="J43" s="263">
        <v>0.17780000000000001</v>
      </c>
      <c r="K43" s="263">
        <v>0.2</v>
      </c>
      <c r="L43" s="265">
        <v>8.0000000000000004E-4</v>
      </c>
    </row>
    <row r="44" spans="2:14" ht="15.75">
      <c r="B44" s="62" t="s">
        <v>231</v>
      </c>
      <c r="C44" s="266">
        <v>6.7199999999999996E-2</v>
      </c>
      <c r="D44" s="266">
        <v>0.1207</v>
      </c>
      <c r="E44" s="266">
        <v>0.17799999999999999</v>
      </c>
      <c r="F44" s="266">
        <v>0.2626</v>
      </c>
      <c r="G44" s="266">
        <v>0.3553</v>
      </c>
      <c r="H44" s="267">
        <v>0.40889999999999999</v>
      </c>
      <c r="I44" s="266">
        <v>0.45540000000000003</v>
      </c>
      <c r="J44" s="266">
        <v>0.41539999999999999</v>
      </c>
      <c r="K44" s="266">
        <v>0.29549999999999998</v>
      </c>
      <c r="L44" s="268">
        <v>9.1899999999999996E-2</v>
      </c>
    </row>
    <row r="45" spans="2:14" ht="15.75">
      <c r="B45" s="62" t="s">
        <v>232</v>
      </c>
      <c r="C45" s="266">
        <v>0.26019999999999999</v>
      </c>
      <c r="D45" s="266">
        <v>0.3967</v>
      </c>
      <c r="E45" s="266">
        <v>0.51949999999999996</v>
      </c>
      <c r="F45" s="266">
        <v>0.68559999999999999</v>
      </c>
      <c r="G45" s="266">
        <v>0.8125</v>
      </c>
      <c r="H45" s="267">
        <v>0.87539999999999996</v>
      </c>
      <c r="I45" s="266">
        <v>0.90249999999999997</v>
      </c>
      <c r="J45" s="266">
        <v>0.89080000000000004</v>
      </c>
      <c r="K45" s="266">
        <v>0.94510000000000005</v>
      </c>
      <c r="L45" s="268">
        <v>0.22869999999999999</v>
      </c>
    </row>
    <row r="46" spans="2:14" ht="15.75">
      <c r="B46" s="62" t="s">
        <v>233</v>
      </c>
      <c r="C46" s="266">
        <v>0.42649999999999999</v>
      </c>
      <c r="D46" s="266">
        <v>0.62870000000000004</v>
      </c>
      <c r="E46" s="266">
        <v>0.75449999999999995</v>
      </c>
      <c r="F46" s="266">
        <v>0.87250000000000005</v>
      </c>
      <c r="G46" s="266">
        <v>0.92459999999999998</v>
      </c>
      <c r="H46" s="267">
        <v>0.94640000000000002</v>
      </c>
      <c r="I46" s="266">
        <v>0.95479999999999998</v>
      </c>
      <c r="J46" s="266">
        <v>0.95589999999999997</v>
      </c>
      <c r="K46" s="266">
        <v>0.93469999999999998</v>
      </c>
      <c r="L46" s="268">
        <v>0.21</v>
      </c>
    </row>
    <row r="47" spans="2:14" ht="15.75">
      <c r="B47" s="62" t="s">
        <v>234</v>
      </c>
      <c r="C47" s="266">
        <v>0.52059999999999995</v>
      </c>
      <c r="D47" s="266">
        <v>0.78029999999999999</v>
      </c>
      <c r="E47" s="266">
        <v>0.86850000000000005</v>
      </c>
      <c r="F47" s="266">
        <v>0.92010000000000003</v>
      </c>
      <c r="G47" s="266">
        <v>0.9476</v>
      </c>
      <c r="H47" s="267">
        <v>0.95669999999999999</v>
      </c>
      <c r="I47" s="266">
        <v>0.96130000000000004</v>
      </c>
      <c r="J47" s="266">
        <v>0.96960000000000002</v>
      </c>
      <c r="K47" s="266">
        <v>0.95479999999999998</v>
      </c>
      <c r="L47" s="268">
        <v>0.16719999999999999</v>
      </c>
    </row>
    <row r="48" spans="2:14" ht="16.5" thickBot="1">
      <c r="B48" s="253" t="s">
        <v>235</v>
      </c>
      <c r="C48" s="269">
        <v>0.61299999999999999</v>
      </c>
      <c r="D48" s="269">
        <v>0.8669</v>
      </c>
      <c r="E48" s="269">
        <v>0.9073</v>
      </c>
      <c r="F48" s="269">
        <v>0.93759999999999999</v>
      </c>
      <c r="G48" s="269">
        <v>0.95109999999999995</v>
      </c>
      <c r="H48" s="270">
        <v>0.95520000000000005</v>
      </c>
      <c r="I48" s="269">
        <v>0.96009999999999995</v>
      </c>
      <c r="J48" s="269">
        <v>0.9456</v>
      </c>
      <c r="K48" s="269">
        <v>0.97989999999999999</v>
      </c>
      <c r="L48" s="271">
        <v>0.1123</v>
      </c>
    </row>
    <row r="49" spans="2:24">
      <c r="B49" s="210" t="s">
        <v>239</v>
      </c>
      <c r="C49" s="210"/>
      <c r="D49" s="210"/>
      <c r="E49" s="210"/>
      <c r="F49" s="210"/>
      <c r="G49" s="210"/>
      <c r="H49" s="210"/>
      <c r="I49" s="210"/>
      <c r="J49" s="210"/>
      <c r="K49" s="210"/>
      <c r="L49" s="210"/>
      <c r="M49" s="210"/>
    </row>
    <row r="50" spans="2:24">
      <c r="B50" s="67" t="s">
        <v>238</v>
      </c>
    </row>
    <row r="51" spans="2:24">
      <c r="B51" s="68" t="s">
        <v>326</v>
      </c>
    </row>
    <row r="53" spans="2:24" ht="16.5" thickBot="1">
      <c r="B53" s="215" t="s">
        <v>242</v>
      </c>
      <c r="C53" s="215"/>
      <c r="D53" s="215"/>
      <c r="E53" s="215"/>
      <c r="F53" s="215"/>
      <c r="G53" s="215"/>
      <c r="H53" s="215"/>
      <c r="I53" s="215"/>
      <c r="J53" s="215"/>
      <c r="K53" s="215"/>
      <c r="L53" s="215"/>
      <c r="M53" s="72"/>
      <c r="N53" s="98"/>
      <c r="O53" s="98"/>
      <c r="P53" s="98"/>
      <c r="Q53" s="98"/>
      <c r="R53" s="98"/>
      <c r="S53" s="98"/>
      <c r="T53" s="98"/>
      <c r="U53" s="98"/>
      <c r="V53" s="98"/>
      <c r="W53" s="98"/>
      <c r="X53" s="98"/>
    </row>
    <row r="54" spans="2:24" ht="95.25" thickBot="1">
      <c r="B54" s="70" t="s">
        <v>236</v>
      </c>
      <c r="C54" s="71" t="s">
        <v>240</v>
      </c>
      <c r="D54" s="65" t="s">
        <v>241</v>
      </c>
      <c r="E54" s="98"/>
      <c r="F54" s="98"/>
      <c r="G54" s="98"/>
      <c r="H54" s="98"/>
      <c r="I54" s="98"/>
      <c r="J54" s="98"/>
      <c r="K54" s="98"/>
      <c r="L54" s="98"/>
      <c r="M54" s="98"/>
      <c r="N54" s="98"/>
      <c r="O54" s="98"/>
      <c r="P54" s="98"/>
      <c r="Q54" s="98"/>
      <c r="R54" s="98"/>
      <c r="S54" s="98"/>
      <c r="T54" s="98"/>
      <c r="U54" s="98"/>
      <c r="V54" s="98"/>
      <c r="W54" s="98"/>
      <c r="X54" s="98"/>
    </row>
    <row r="55" spans="2:24" ht="15.75">
      <c r="B55" s="140">
        <v>2010</v>
      </c>
      <c r="C55" s="254">
        <v>14239</v>
      </c>
      <c r="D55" s="256">
        <v>16596</v>
      </c>
    </row>
    <row r="56" spans="2:24" ht="15.75">
      <c r="B56" s="141">
        <v>2011</v>
      </c>
      <c r="C56" s="257">
        <v>16381</v>
      </c>
      <c r="D56" s="259">
        <v>18490</v>
      </c>
    </row>
    <row r="57" spans="2:24" ht="15.75">
      <c r="B57" s="141">
        <v>2012</v>
      </c>
      <c r="C57" s="257">
        <v>19514</v>
      </c>
      <c r="D57" s="259">
        <v>21713</v>
      </c>
    </row>
    <row r="58" spans="2:24" ht="15.75">
      <c r="B58" s="141">
        <v>2013</v>
      </c>
      <c r="C58" s="257">
        <v>20151</v>
      </c>
      <c r="D58" s="259">
        <v>23032</v>
      </c>
    </row>
    <row r="59" spans="2:24" ht="16.5" thickBot="1">
      <c r="B59" s="142">
        <v>2014</v>
      </c>
      <c r="C59" s="260">
        <v>22209</v>
      </c>
      <c r="D59" s="262">
        <v>26165</v>
      </c>
    </row>
    <row r="60" spans="2:24" ht="14.25">
      <c r="B60" s="272" t="s">
        <v>299</v>
      </c>
    </row>
  </sheetData>
  <mergeCells count="4">
    <mergeCell ref="B49:M49"/>
    <mergeCell ref="B3:L3"/>
    <mergeCell ref="B41:L41"/>
    <mergeCell ref="B53:L53"/>
  </mergeCells>
  <pageMargins left="0.7" right="0.7" top="0.75" bottom="0.75" header="0.3" footer="0.3"/>
  <pageSetup paperSize="9" orientation="portrait" verticalDpi="599"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S9"/>
  <sheetViews>
    <sheetView workbookViewId="0">
      <selection activeCell="C36" sqref="C36"/>
    </sheetView>
  </sheetViews>
  <sheetFormatPr defaultRowHeight="12.75"/>
  <cols>
    <col min="1" max="1" width="13.42578125" style="74" customWidth="1"/>
    <col min="2" max="2" width="18.5703125" style="74" customWidth="1"/>
    <col min="3" max="5" width="26.85546875" style="74" customWidth="1"/>
    <col min="6" max="16384" width="9.140625" style="67"/>
  </cols>
  <sheetData>
    <row r="1" spans="1:19" ht="15.75">
      <c r="A1" s="19" t="s">
        <v>115</v>
      </c>
      <c r="J1" s="74"/>
      <c r="K1" s="74"/>
      <c r="L1" s="74"/>
      <c r="M1" s="74"/>
      <c r="N1" s="74"/>
      <c r="O1" s="74"/>
      <c r="P1" s="74"/>
      <c r="Q1" s="74"/>
      <c r="R1" s="74"/>
      <c r="S1" s="74"/>
    </row>
    <row r="2" spans="1:19" ht="34.5" customHeight="1">
      <c r="A2" s="198" t="s">
        <v>253</v>
      </c>
      <c r="B2" s="205"/>
      <c r="C2" s="205"/>
      <c r="D2" s="205"/>
      <c r="E2" s="206"/>
      <c r="J2" s="74"/>
      <c r="K2" s="74"/>
      <c r="L2" s="74"/>
      <c r="M2" s="74"/>
      <c r="N2" s="74"/>
      <c r="O2" s="74"/>
      <c r="P2" s="74"/>
      <c r="Q2" s="74"/>
      <c r="R2" s="74"/>
      <c r="S2" s="74"/>
    </row>
    <row r="3" spans="1:19" ht="15.75">
      <c r="A3" s="19"/>
      <c r="J3" s="74"/>
      <c r="K3" s="74"/>
      <c r="L3" s="74"/>
      <c r="M3" s="74"/>
      <c r="N3" s="74"/>
      <c r="O3" s="74"/>
      <c r="P3" s="74"/>
      <c r="Q3" s="74"/>
      <c r="R3" s="74"/>
      <c r="S3" s="74"/>
    </row>
    <row r="4" spans="1:19">
      <c r="A4" s="87"/>
    </row>
    <row r="5" spans="1:19" ht="15.75">
      <c r="A5" s="39" t="s">
        <v>191</v>
      </c>
      <c r="B5" s="110"/>
      <c r="C5" s="111"/>
      <c r="D5" s="111"/>
      <c r="E5" s="111"/>
      <c r="F5" s="111"/>
      <c r="G5" s="77"/>
    </row>
    <row r="6" spans="1:19" ht="33.75" customHeight="1">
      <c r="A6" s="31" t="s">
        <v>24</v>
      </c>
      <c r="B6" s="42" t="s">
        <v>254</v>
      </c>
      <c r="C6" s="112" t="s">
        <v>181</v>
      </c>
      <c r="D6" s="113" t="s">
        <v>182</v>
      </c>
      <c r="E6" s="113" t="s">
        <v>255</v>
      </c>
    </row>
    <row r="7" spans="1:19" ht="30" customHeight="1">
      <c r="A7" s="41" t="s">
        <v>25</v>
      </c>
      <c r="B7" s="90">
        <v>22.16</v>
      </c>
      <c r="C7" s="158" t="s">
        <v>256</v>
      </c>
      <c r="D7" s="158" t="s">
        <v>259</v>
      </c>
      <c r="E7" s="158" t="s">
        <v>262</v>
      </c>
    </row>
    <row r="8" spans="1:19" ht="30" customHeight="1">
      <c r="A8" s="41" t="s">
        <v>26</v>
      </c>
      <c r="B8" s="90">
        <v>77.84</v>
      </c>
      <c r="C8" s="158" t="s">
        <v>257</v>
      </c>
      <c r="D8" s="158" t="s">
        <v>260</v>
      </c>
      <c r="E8" s="158" t="s">
        <v>263</v>
      </c>
    </row>
    <row r="9" spans="1:19" ht="30" customHeight="1">
      <c r="A9" s="41" t="s">
        <v>5</v>
      </c>
      <c r="B9" s="114">
        <v>1</v>
      </c>
      <c r="C9" s="159" t="s">
        <v>258</v>
      </c>
      <c r="D9" s="159" t="s">
        <v>261</v>
      </c>
      <c r="E9" s="159" t="s">
        <v>264</v>
      </c>
    </row>
  </sheetData>
  <mergeCells count="1">
    <mergeCell ref="A2:E2"/>
  </mergeCells>
  <phoneticPr fontId="13"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0"/>
  <sheetViews>
    <sheetView workbookViewId="0">
      <selection activeCell="B40" sqref="B40"/>
    </sheetView>
  </sheetViews>
  <sheetFormatPr defaultRowHeight="12.75"/>
  <cols>
    <col min="1" max="1" width="39.7109375" style="67" customWidth="1"/>
    <col min="2" max="6" width="16.28515625" style="67" customWidth="1"/>
    <col min="7" max="16384" width="9.140625" style="67"/>
  </cols>
  <sheetData>
    <row r="1" spans="1:19" ht="15.75">
      <c r="A1" s="19" t="s">
        <v>116</v>
      </c>
    </row>
    <row r="2" spans="1:19" ht="93.75" customHeight="1">
      <c r="A2" s="198" t="s">
        <v>265</v>
      </c>
      <c r="B2" s="205"/>
      <c r="C2" s="205"/>
      <c r="D2" s="205"/>
      <c r="E2" s="205"/>
      <c r="F2" s="206"/>
      <c r="J2" s="74"/>
      <c r="K2" s="74"/>
      <c r="L2" s="74"/>
      <c r="M2" s="74"/>
      <c r="N2" s="74"/>
      <c r="O2" s="74"/>
      <c r="P2" s="74"/>
      <c r="Q2" s="74"/>
      <c r="R2" s="74"/>
      <c r="S2" s="74"/>
    </row>
    <row r="3" spans="1:19" ht="15.75">
      <c r="A3" s="19"/>
    </row>
    <row r="5" spans="1:19" ht="15.75">
      <c r="A5" s="8" t="s">
        <v>192</v>
      </c>
    </row>
    <row r="6" spans="1:19" ht="15.75">
      <c r="A6" s="11" t="s">
        <v>158</v>
      </c>
      <c r="B6" s="115">
        <v>2010</v>
      </c>
      <c r="C6" s="115">
        <v>2011</v>
      </c>
      <c r="D6" s="115">
        <v>2012</v>
      </c>
      <c r="E6" s="115">
        <v>2013</v>
      </c>
      <c r="F6" s="115">
        <v>2014</v>
      </c>
    </row>
    <row r="7" spans="1:19" ht="15.75">
      <c r="A7" s="11" t="s">
        <v>144</v>
      </c>
      <c r="B7" s="160">
        <v>0.61299999999999999</v>
      </c>
      <c r="C7" s="160">
        <v>0.58399999999999996</v>
      </c>
      <c r="D7" s="160">
        <v>0.57099999999999995</v>
      </c>
      <c r="E7" s="160">
        <v>0.55400000000000005</v>
      </c>
      <c r="F7" s="160">
        <v>0.52700000000000002</v>
      </c>
    </row>
    <row r="8" spans="1:19" ht="15.75">
      <c r="A8" s="8" t="s">
        <v>172</v>
      </c>
      <c r="B8" s="145">
        <v>0.105</v>
      </c>
      <c r="C8" s="145">
        <v>0.107</v>
      </c>
      <c r="D8" s="145">
        <v>0.108</v>
      </c>
      <c r="E8" s="145">
        <v>0.114</v>
      </c>
      <c r="F8" s="145">
        <v>0.115</v>
      </c>
    </row>
    <row r="9" spans="1:19" ht="15.75">
      <c r="A9" s="3" t="s">
        <v>173</v>
      </c>
      <c r="B9" s="146">
        <v>0.28199999999999997</v>
      </c>
      <c r="C9" s="146">
        <v>0.309</v>
      </c>
      <c r="D9" s="146">
        <v>0.32100000000000001</v>
      </c>
      <c r="E9" s="146">
        <v>0.33200000000000002</v>
      </c>
      <c r="F9" s="146">
        <v>0.35799999999999998</v>
      </c>
    </row>
    <row r="10" spans="1:19" ht="15.75">
      <c r="A10" s="9" t="s">
        <v>5</v>
      </c>
      <c r="B10" s="6">
        <v>1</v>
      </c>
      <c r="C10" s="6">
        <v>1</v>
      </c>
      <c r="D10" s="6">
        <v>1</v>
      </c>
      <c r="E10" s="6">
        <v>1</v>
      </c>
      <c r="F10" s="6">
        <v>1</v>
      </c>
    </row>
  </sheetData>
  <mergeCells count="1">
    <mergeCell ref="A2:F2"/>
  </mergeCells>
  <phoneticPr fontId="1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V19"/>
  <sheetViews>
    <sheetView workbookViewId="0">
      <selection activeCell="C32" sqref="C32"/>
    </sheetView>
  </sheetViews>
  <sheetFormatPr defaultRowHeight="12.75"/>
  <cols>
    <col min="1" max="1" width="9.140625" style="67"/>
    <col min="2" max="2" width="21" style="67" customWidth="1"/>
    <col min="3" max="7" width="17.42578125" style="67" customWidth="1"/>
    <col min="8" max="16384" width="9.140625" style="67"/>
  </cols>
  <sheetData>
    <row r="1" spans="1:22" s="138" customFormat="1" ht="15.75">
      <c r="A1" s="19" t="s">
        <v>303</v>
      </c>
      <c r="B1" s="5"/>
      <c r="C1" s="74"/>
      <c r="D1" s="74"/>
      <c r="E1" s="74"/>
      <c r="F1" s="74"/>
      <c r="G1" s="74"/>
      <c r="H1" s="74"/>
      <c r="M1" s="74"/>
      <c r="N1" s="74"/>
      <c r="O1" s="74"/>
      <c r="P1" s="74"/>
      <c r="Q1" s="74"/>
      <c r="R1" s="74"/>
      <c r="S1" s="74"/>
      <c r="T1" s="74"/>
      <c r="U1" s="74"/>
      <c r="V1" s="74"/>
    </row>
    <row r="2" spans="1:22" s="138" customFormat="1" ht="48.75" customHeight="1">
      <c r="A2" s="198" t="s">
        <v>304</v>
      </c>
      <c r="B2" s="205"/>
      <c r="C2" s="205"/>
      <c r="D2" s="205"/>
      <c r="E2" s="205"/>
      <c r="F2" s="205"/>
      <c r="G2" s="206"/>
      <c r="H2" s="74"/>
      <c r="M2" s="74"/>
      <c r="N2" s="74"/>
      <c r="O2" s="74"/>
      <c r="P2" s="74"/>
      <c r="Q2" s="74"/>
      <c r="R2" s="74"/>
      <c r="S2" s="74"/>
      <c r="T2" s="74"/>
      <c r="U2" s="74"/>
      <c r="V2" s="74"/>
    </row>
    <row r="3" spans="1:22" s="138" customFormat="1" ht="15.75">
      <c r="A3" s="135"/>
      <c r="B3" s="5"/>
      <c r="C3" s="74"/>
      <c r="D3" s="74"/>
      <c r="E3" s="74"/>
      <c r="F3" s="74"/>
      <c r="G3" s="74"/>
      <c r="H3" s="74"/>
      <c r="M3" s="74"/>
      <c r="N3" s="74"/>
      <c r="O3" s="74"/>
      <c r="P3" s="74"/>
      <c r="Q3" s="74"/>
      <c r="R3" s="74"/>
      <c r="S3" s="74"/>
      <c r="T3" s="74"/>
      <c r="U3" s="74"/>
      <c r="V3" s="74"/>
    </row>
    <row r="5" spans="1:22" ht="15.75">
      <c r="B5" s="43" t="s">
        <v>305</v>
      </c>
    </row>
    <row r="6" spans="1:22" ht="15.75">
      <c r="B6" s="49" t="s">
        <v>193</v>
      </c>
      <c r="C6" s="161">
        <v>2010</v>
      </c>
      <c r="D6" s="161">
        <v>2011</v>
      </c>
      <c r="E6" s="161">
        <v>2012</v>
      </c>
      <c r="F6" s="161">
        <v>2013</v>
      </c>
      <c r="G6" s="161">
        <v>2014</v>
      </c>
    </row>
    <row r="7" spans="1:22" ht="15.75">
      <c r="B7" s="50" t="s">
        <v>27</v>
      </c>
      <c r="C7" s="160">
        <v>0.36899999999999999</v>
      </c>
      <c r="D7" s="160">
        <v>0.35699999999999998</v>
      </c>
      <c r="E7" s="160">
        <v>0.32600000000000001</v>
      </c>
      <c r="F7" s="160">
        <v>0.17199999999999999</v>
      </c>
      <c r="G7" s="160">
        <v>0.157</v>
      </c>
    </row>
    <row r="8" spans="1:22" ht="15.75">
      <c r="B8" s="51" t="s">
        <v>28</v>
      </c>
      <c r="C8" s="145">
        <v>0.45100000000000001</v>
      </c>
      <c r="D8" s="145">
        <v>0.45400000000000001</v>
      </c>
      <c r="E8" s="145">
        <v>0.48299999999999998</v>
      </c>
      <c r="F8" s="145">
        <v>0.54400000000000004</v>
      </c>
      <c r="G8" s="145">
        <v>0.54600000000000004</v>
      </c>
    </row>
    <row r="9" spans="1:22" ht="15.75">
      <c r="B9" s="51" t="s">
        <v>29</v>
      </c>
      <c r="C9" s="145">
        <v>0.16</v>
      </c>
      <c r="D9" s="145">
        <v>0.16800000000000001</v>
      </c>
      <c r="E9" s="145">
        <v>0.16900000000000001</v>
      </c>
      <c r="F9" s="145">
        <v>0.248</v>
      </c>
      <c r="G9" s="145">
        <v>0.25700000000000001</v>
      </c>
    </row>
    <row r="10" spans="1:22" ht="15.75">
      <c r="B10" s="52" t="s">
        <v>30</v>
      </c>
      <c r="C10" s="145">
        <v>2.1000000000000001E-2</v>
      </c>
      <c r="D10" s="145">
        <v>2.1999999999999999E-2</v>
      </c>
      <c r="E10" s="145">
        <v>2.3E-2</v>
      </c>
      <c r="F10" s="145">
        <v>3.5999999999999997E-2</v>
      </c>
      <c r="G10" s="145">
        <v>0.04</v>
      </c>
    </row>
    <row r="11" spans="1:22" ht="15.75">
      <c r="B11" s="53" t="s">
        <v>5</v>
      </c>
      <c r="C11" s="6">
        <v>1</v>
      </c>
      <c r="D11" s="6">
        <v>1</v>
      </c>
      <c r="E11" s="6">
        <v>1</v>
      </c>
      <c r="F11" s="6">
        <v>1</v>
      </c>
      <c r="G11" s="6">
        <v>1</v>
      </c>
    </row>
    <row r="12" spans="1:22" ht="14.25">
      <c r="B12" s="162" t="s">
        <v>297</v>
      </c>
    </row>
    <row r="16" spans="1:22">
      <c r="C16" s="77"/>
      <c r="D16" s="77"/>
      <c r="E16" s="77"/>
      <c r="F16" s="77"/>
      <c r="G16" s="77"/>
    </row>
    <row r="17" spans="3:7">
      <c r="C17" s="77"/>
      <c r="D17" s="77"/>
      <c r="E17" s="77"/>
      <c r="F17" s="77"/>
      <c r="G17" s="77"/>
    </row>
    <row r="18" spans="3:7">
      <c r="C18" s="77"/>
      <c r="D18" s="77"/>
      <c r="E18" s="77"/>
      <c r="F18" s="77"/>
      <c r="G18" s="77"/>
    </row>
    <row r="19" spans="3:7">
      <c r="C19" s="77"/>
      <c r="D19" s="77"/>
      <c r="E19" s="77"/>
      <c r="F19" s="77"/>
      <c r="G19" s="77"/>
    </row>
  </sheetData>
  <mergeCells count="1">
    <mergeCell ref="A2:G2"/>
  </mergeCells>
  <phoneticPr fontId="1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Ta1</vt:lpstr>
      <vt:lpstr>Ta2</vt:lpstr>
      <vt:lpstr>Ta3</vt:lpstr>
      <vt:lpstr>Ta4</vt:lpstr>
      <vt:lpstr>Ta5</vt:lpstr>
      <vt:lpstr>Ta5.1</vt:lpstr>
      <vt:lpstr>Ta6</vt:lpstr>
      <vt:lpstr>Ta7</vt:lpstr>
      <vt:lpstr>Ta8</vt:lpstr>
      <vt:lpstr>Ta9</vt:lpstr>
      <vt:lpstr>Ta10</vt:lpstr>
      <vt:lpstr>Ta11</vt:lpstr>
      <vt:lpstr>Ta12</vt:lpstr>
      <vt:lpstr>Ta13</vt:lpstr>
      <vt:lpstr>Ta14</vt:lpstr>
      <vt:lpstr>Ta15</vt:lpstr>
      <vt:lpstr>Ta16</vt:lpstr>
      <vt:lpstr>Ta17</vt:lpstr>
      <vt:lpstr>Ta18</vt:lpstr>
      <vt:lpstr>Ta19</vt:lpstr>
      <vt:lpstr>Ta20</vt:lpstr>
      <vt:lpstr>Ta21</vt:lpstr>
      <vt:lpstr>Ta22</vt:lpstr>
      <vt:lpstr>Ta23</vt:lpstr>
      <vt:lpstr>Ta24</vt:lpstr>
      <vt:lpstr>Ta25</vt:lpstr>
      <vt:lpstr>Ta26</vt:lpstr>
      <vt:lpstr>'Ta15'!MeanAndMedianfootnote</vt:lpstr>
    </vt:vector>
  </TitlesOfParts>
  <Company>Australian Taxation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ventura</dc:creator>
  <cp:lastModifiedBy>Ventura, Kristine</cp:lastModifiedBy>
  <dcterms:created xsi:type="dcterms:W3CDTF">2012-10-30T01:24:45Z</dcterms:created>
  <dcterms:modified xsi:type="dcterms:W3CDTF">2015-10-29T00:26:08Z</dcterms:modified>
</cp:coreProperties>
</file>